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1. Informes\Tercer trimestre\LDF\"/>
    </mc:Choice>
  </mc:AlternateContent>
  <bookViews>
    <workbookView xWindow="-120" yWindow="-120" windowWidth="29040" windowHeight="15720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6" l="1"/>
  <c r="G80" i="6" s="1"/>
  <c r="C18" i="6"/>
  <c r="G10" i="6"/>
  <c r="C10" i="6"/>
  <c r="H69" i="6"/>
  <c r="H64" i="6"/>
  <c r="H80" i="6" s="1"/>
  <c r="H58" i="6"/>
  <c r="H43" i="6"/>
  <c r="H39" i="6"/>
  <c r="H32" i="6"/>
  <c r="H24" i="6"/>
  <c r="H20" i="6"/>
  <c r="H10" i="6"/>
  <c r="H48" i="6" s="1"/>
  <c r="H60" i="6" s="1"/>
  <c r="H82" i="6" s="1"/>
  <c r="D61" i="6"/>
  <c r="D42" i="6"/>
  <c r="D39" i="6"/>
  <c r="D32" i="6"/>
  <c r="D26" i="6"/>
  <c r="D18" i="6"/>
  <c r="D10" i="6"/>
  <c r="D48" i="6" s="1"/>
  <c r="D63" i="6" s="1"/>
  <c r="G69" i="6"/>
  <c r="G58" i="6"/>
  <c r="G43" i="6"/>
  <c r="G39" i="6"/>
  <c r="G32" i="6"/>
  <c r="G24" i="6"/>
  <c r="G20" i="6"/>
  <c r="C61" i="6"/>
  <c r="C42" i="6"/>
  <c r="C39" i="6"/>
  <c r="C32" i="6"/>
  <c r="C26" i="6"/>
  <c r="M9" i="6"/>
  <c r="M8" i="6"/>
  <c r="G48" i="6" l="1"/>
  <c r="G60" i="6" s="1"/>
  <c r="C48" i="6"/>
  <c r="M10" i="6"/>
  <c r="N10" i="6" s="1"/>
  <c r="G82" i="6" l="1"/>
  <c r="C63" i="6"/>
  <c r="G85" i="6" s="1"/>
  <c r="T6" i="6"/>
  <c r="T8" i="6"/>
  <c r="T9" i="6"/>
  <c r="T13" i="6"/>
  <c r="T12" i="6"/>
  <c r="M13" i="6" l="1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<sst xmlns="http://schemas.openxmlformats.org/spreadsheetml/2006/main" count="456" uniqueCount="277">
  <si>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</si>
  <si>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</si>
  <si>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</si>
  <si>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</si>
  <si>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</si>
  <si>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</si>
  <si>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</si>
  <si>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</si>
  <si>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</si>
  <si>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</si>
  <si>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</si>
  <si>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</si>
  <si>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</si>
  <si>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</si>
  <si>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</si>
  <si>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</si>
  <si>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</si>
  <si>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</si>
  <si>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</si>
  <si>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</si>
  <si>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</si>
  <si>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</si>
  <si>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</si>
  <si>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</si>
  <si>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</si>
  <si>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</si>
  <si>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</si>
  <si>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</si>
  <si>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</si>
  <si>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</si>
  <si>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</si>
  <si>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</si>
  <si>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</si>
  <si>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</si>
  <si>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</si>
  <si>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</si>
  <si>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</si>
  <si>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</si>
  <si>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</si>
  <si>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</si>
  <si>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</si>
  <si>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</si>
  <si>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</si>
  <si>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</si>
  <si>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</si>
  <si>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</si>
  <si>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</si>
  <si>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</si>
  <si>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</si>
  <si>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</si>
  <si>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</si>
  <si>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</si>
  <si>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</si>
  <si>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</si>
  <si>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</si>
  <si>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</si>
  <si>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</si>
  <si>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</si>
  <si>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</si>
  <si>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</si>
  <si>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</si>
  <si>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</si>
  <si>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</si>
  <si>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</si>
  <si>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</si>
  <si>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</si>
  <si>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</si>
  <si>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</si>
  <si>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</si>
  <si>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</si>
  <si>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</si>
  <si>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</si>
  <si>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</si>
  <si>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</si>
  <si>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</si>
  <si>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</si>
  <si>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</si>
  <si>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</si>
  <si>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</si>
  <si>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</si>
  <si>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</si>
  <si>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</si>
  <si>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</si>
  <si>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</si>
  <si>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</si>
  <si>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</si>
  <si>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</si>
  <si>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</si>
  <si>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</si>
  <si>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</si>
  <si>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</si>
  <si>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</si>
  <si>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</si>
  <si>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</si>
  <si>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</si>
  <si>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</si>
  <si>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</si>
  <si>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</si>
  <si>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</si>
  <si>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</si>
  <si>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</si>
  <si>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</si>
  <si>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</si>
  <si>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</si>
  <si>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</si>
  <si>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</si>
  <si>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</si>
  <si>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</si>
  <si>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</si>
  <si>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</si>
  <si>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</si>
  <si>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</si>
  <si>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</si>
  <si>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</si>
  <si>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</si>
  <si>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</si>
  <si>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</si>
  <si>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</si>
  <si>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</si>
  <si>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</si>
  <si>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</si>
  <si>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</si>
  <si>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</si>
  <si>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</si>
  <si>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</si>
  <si>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</si>
  <si>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</si>
  <si>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</si>
  <si>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</si>
  <si>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</si>
  <si>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</si>
  <si>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</si>
  <si>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</si>
  <si>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</si>
  <si>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</si>
  <si>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</si>
  <si>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</si>
  <si>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</si>
  <si>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</si>
  <si>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</si>
  <si>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</si>
  <si>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</si>
  <si>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</si>
  <si>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</si>
  <si>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</si>
  <si>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</si>
  <si>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</si>
  <si>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</si>
  <si>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</si>
  <si>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</si>
  <si>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</si>
  <si>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</si>
  <si>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</si>
  <si>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</si>
  <si>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</si>
  <si>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</si>
  <si>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</si>
  <si>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</si>
  <si>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</si>
  <si>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</si>
  <si>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</si>
  <si>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</si>
  <si>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</si>
  <si>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</si>
  <si>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</si>
  <si>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</si>
  <si>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</si>
  <si>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</si>
  <si>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</si>
  <si>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</si>
  <si>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</si>
  <si>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</si>
  <si>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</si>
  <si>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</si>
  <si>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</si>
  <si>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</si>
  <si>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</si>
  <si>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</si>
  <si>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</si>
  <si>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</si>
  <si>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</si>
  <si>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</si>
  <si>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</si>
  <si>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</si>
  <si>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</si>
  <si>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</si>
  <si>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</si>
  <si>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</si>
  <si>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</si>
  <si>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</si>
  <si>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</si>
  <si>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</si>
  <si>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</si>
  <si>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</si>
  <si>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</si>
  <si>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</si>
  <si>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</si>
  <si>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</si>
  <si>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</si>
  <si>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</si>
  <si>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</si>
  <si>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</si>
  <si>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</si>
  <si>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</si>
  <si>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</si>
  <si>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</si>
  <si>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</si>
  <si>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</si>
  <si>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</si>
  <si>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</si>
  <si>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</si>
  <si>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</si>
  <si>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</si>
  <si>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</si>
  <si>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</si>
  <si>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</si>
  <si>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</si>
  <si>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</si>
  <si>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</si>
  <si>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</si>
  <si>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</si>
  <si>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</si>
  <si>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</si>
  <si>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</si>
  <si>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</si>
  <si>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</si>
  <si>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</si>
  <si>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</si>
  <si>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</si>
  <si>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</si>
  <si>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</si>
  <si>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</si>
  <si>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</si>
  <si>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</si>
  <si>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</si>
  <si>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</si>
  <si>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</si>
  <si>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</si>
  <si>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</si>
  <si>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</si>
  <si>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</si>
  <si>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</si>
  <si>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</si>
  <si>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</si>
  <si>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</si>
  <si>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</si>
  <si>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</si>
  <si>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</si>
  <si>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</si>
  <si>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</si>
  <si>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</si>
  <si>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</si>
  <si>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</si>
  <si>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</si>
  <si>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</si>
  <si>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</si>
  <si>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</si>
  <si>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</si>
  <si>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</si>
  <si>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</si>
  <si>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</si>
  <si>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</si>
  <si>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</si>
  <si>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</si>
  <si>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</si>
  <si>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</si>
  <si>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</si>
  <si>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</si>
  <si>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</si>
  <si>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</si>
  <si>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</si>
  <si>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</si>
  <si>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</si>
  <si>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</si>
  <si>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Diciembre. 2022</t>
  </si>
  <si>
    <t>Al 30 de septiembre de 2023 y 31 de diciembre de 2022</t>
  </si>
  <si>
    <t>Septiembre.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</si>
</sst>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-\ #,##0.00"/>
    <numFmt numFmtId="165" formatCode="#,##0.00\ &quot;MXN&quot;;\-\ #,##0.00\ &quot;MXN&quot;"/>
    <numFmt numFmtId="166" formatCode="#,##0.00\ &quot;MXN&quot;"/>
    <numFmt numFmtId="167" formatCode="#,##0;\-\ #,##0"/>
  </numFmts>
  <fonts count="6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59">
    <xf numFmtId="0" fontId="0" fillId="2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1" fillId="20" borderId="0" applyNumberFormat="0" applyBorder="0" applyAlignment="0" applyProtection="0"/>
    <xf numFmtId="0" fontId="22" fillId="23" borderId="1" applyNumberFormat="0" applyAlignment="0" applyProtection="0"/>
    <xf numFmtId="0" fontId="23" fillId="15" borderId="2" applyNumberFormat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1" borderId="1" applyNumberFormat="0" applyAlignment="0" applyProtection="0"/>
    <xf numFmtId="0" fontId="30" fillId="0" borderId="6" applyNumberFormat="0" applyFill="0" applyAlignment="0" applyProtection="0"/>
    <xf numFmtId="0" fontId="31" fillId="21" borderId="0" applyNumberFormat="0" applyBorder="0" applyAlignment="0" applyProtection="0"/>
    <xf numFmtId="0" fontId="9" fillId="20" borderId="1" applyNumberFormat="0" applyFont="0" applyAlignment="0" applyProtection="0"/>
    <xf numFmtId="0" fontId="32" fillId="23" borderId="7" applyNumberFormat="0" applyAlignment="0" applyProtection="0"/>
    <xf numFmtId="4" fontId="11" fillId="27" borderId="1" applyNumberFormat="0" applyProtection="0">
      <alignment vertical="center"/>
    </xf>
    <xf numFmtId="4" fontId="35" fillId="28" borderId="1" applyNumberFormat="0" applyProtection="0">
      <alignment vertical="center"/>
    </xf>
    <xf numFmtId="4" fontId="11" fillId="28" borderId="1" applyNumberFormat="0" applyProtection="0">
      <alignment horizontal="left" vertical="center" indent="1"/>
    </xf>
    <xf numFmtId="0" fontId="16" fillId="27" borderId="8" applyNumberFormat="0" applyProtection="0">
      <alignment horizontal="left" vertical="top" indent="1"/>
    </xf>
    <xf numFmtId="4" fontId="11" fillId="29" borderId="1" applyNumberFormat="0" applyProtection="0">
      <alignment horizontal="left" vertical="center" indent="1"/>
    </xf>
    <xf numFmtId="4" fontId="11" fillId="30" borderId="1" applyNumberFormat="0" applyProtection="0">
      <alignment horizontal="right" vertical="center"/>
    </xf>
    <xf numFmtId="4" fontId="11" fillId="31" borderId="1" applyNumberFormat="0" applyProtection="0">
      <alignment horizontal="right" vertical="center"/>
    </xf>
    <xf numFmtId="4" fontId="11" fillId="32" borderId="9" applyNumberFormat="0" applyProtection="0">
      <alignment horizontal="right" vertical="center"/>
    </xf>
    <xf numFmtId="4" fontId="11" fillId="33" borderId="1" applyNumberFormat="0" applyProtection="0">
      <alignment horizontal="right" vertical="center"/>
    </xf>
    <xf numFmtId="4" fontId="11" fillId="34" borderId="1" applyNumberFormat="0" applyProtection="0">
      <alignment horizontal="right" vertical="center"/>
    </xf>
    <xf numFmtId="4" fontId="11" fillId="35" borderId="1" applyNumberFormat="0" applyProtection="0">
      <alignment horizontal="right" vertical="center"/>
    </xf>
    <xf numFmtId="4" fontId="11" fillId="36" borderId="1" applyNumberFormat="0" applyProtection="0">
      <alignment horizontal="right" vertical="center"/>
    </xf>
    <xf numFmtId="4" fontId="11" fillId="37" borderId="1" applyNumberFormat="0" applyProtection="0">
      <alignment horizontal="right" vertical="center"/>
    </xf>
    <xf numFmtId="4" fontId="11" fillId="38" borderId="1" applyNumberFormat="0" applyProtection="0">
      <alignment horizontal="right" vertical="center"/>
    </xf>
    <xf numFmtId="4" fontId="11" fillId="39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1" fillId="41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1" fillId="41" borderId="9" applyNumberFormat="0" applyProtection="0">
      <alignment horizontal="left" vertical="center" indent="1"/>
    </xf>
    <xf numFmtId="0" fontId="11" fillId="43" borderId="1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11" fillId="44" borderId="1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11" fillId="42" borderId="1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0" applyNumberFormat="0">
      <protection locked="0"/>
    </xf>
    <xf numFmtId="0" fontId="12" fillId="40" borderId="11" applyBorder="0"/>
    <xf numFmtId="4" fontId="13" fillId="47" borderId="8" applyNumberFormat="0" applyProtection="0">
      <alignment vertical="center"/>
    </xf>
    <xf numFmtId="4" fontId="35" fillId="48" borderId="12" applyNumberFormat="0" applyProtection="0">
      <alignment vertical="center"/>
    </xf>
    <xf numFmtId="4" fontId="13" fillId="43" borderId="8" applyNumberFormat="0" applyProtection="0">
      <alignment horizontal="left" vertical="center" indent="1"/>
    </xf>
    <xf numFmtId="0" fontId="13" fillId="47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35" fillId="49" borderId="1" applyNumberFormat="0" applyProtection="0">
      <alignment horizontal="right" vertical="center"/>
    </xf>
    <xf numFmtId="4" fontId="11" fillId="29" borderId="1" applyNumberFormat="0" applyProtection="0">
      <alignment horizontal="left" vertical="center" indent="1"/>
    </xf>
    <xf numFmtId="0" fontId="13" fillId="41" borderId="8" applyNumberFormat="0" applyProtection="0">
      <alignment horizontal="left" vertical="top" indent="1"/>
    </xf>
    <xf numFmtId="4" fontId="17" fillId="50" borderId="9" applyNumberFormat="0" applyProtection="0">
      <alignment horizontal="left" vertical="center" indent="1"/>
    </xf>
    <xf numFmtId="0" fontId="11" fillId="51" borderId="12"/>
    <xf numFmtId="4" fontId="18" fillId="46" borderId="1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8" fillId="0" borderId="0"/>
    <xf numFmtId="0" fontId="54" fillId="0" borderId="0" applyNumberFormat="0" applyFill="0" applyBorder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30" fillId="56" borderId="0" applyNumberFormat="0" applyBorder="0" applyAlignment="0" applyProtection="0"/>
    <xf numFmtId="0" fontId="43" fillId="10" borderId="0" applyNumberFormat="0" applyBorder="0" applyAlignment="0" applyProtection="0"/>
    <xf numFmtId="0" fontId="44" fillId="21" borderId="0" applyNumberFormat="0" applyBorder="0" applyAlignment="0" applyProtection="0"/>
    <xf numFmtId="0" fontId="29" fillId="21" borderId="30" applyNumberFormat="0" applyAlignment="0" applyProtection="0"/>
    <xf numFmtId="0" fontId="32" fillId="57" borderId="7" applyNumberFormat="0" applyAlignment="0" applyProtection="0"/>
    <xf numFmtId="0" fontId="41" fillId="57" borderId="30" applyNumberFormat="0" applyAlignment="0" applyProtection="0"/>
    <xf numFmtId="0" fontId="42" fillId="0" borderId="31" applyNumberFormat="0" applyFill="0" applyAlignment="0" applyProtection="0"/>
    <xf numFmtId="0" fontId="23" fillId="16" borderId="2" applyNumberFormat="0" applyAlignment="0" applyProtection="0"/>
    <xf numFmtId="0" fontId="52" fillId="0" borderId="0" applyNumberFormat="0" applyFill="0" applyBorder="0" applyAlignment="0" applyProtection="0"/>
    <xf numFmtId="0" fontId="15" fillId="20" borderId="32" applyNumberFormat="0" applyFont="0" applyAlignment="0" applyProtection="0"/>
    <xf numFmtId="0" fontId="53" fillId="0" borderId="0" applyNumberFormat="0" applyFill="0" applyBorder="0" applyAlignment="0" applyProtection="0"/>
    <xf numFmtId="4" fontId="45" fillId="27" borderId="8" applyNumberFormat="0" applyProtection="0">
      <alignment vertical="center"/>
    </xf>
    <xf numFmtId="4" fontId="46" fillId="27" borderId="8" applyNumberFormat="0" applyProtection="0">
      <alignment vertical="center"/>
    </xf>
    <xf numFmtId="4" fontId="45" fillId="27" borderId="8" applyNumberFormat="0" applyProtection="0">
      <alignment horizontal="left" vertical="center" indent="1"/>
    </xf>
    <xf numFmtId="0" fontId="45" fillId="27" borderId="8" applyNumberFormat="0" applyProtection="0">
      <alignment horizontal="left" vertical="top" indent="1"/>
    </xf>
    <xf numFmtId="4" fontId="45" fillId="41" borderId="0" applyNumberFormat="0" applyProtection="0">
      <alignment horizontal="left" vertical="center" indent="1"/>
    </xf>
    <xf numFmtId="4" fontId="47" fillId="30" borderId="8" applyNumberFormat="0" applyProtection="0">
      <alignment horizontal="right" vertical="center"/>
    </xf>
    <xf numFmtId="4" fontId="47" fillId="58" borderId="8" applyNumberFormat="0" applyProtection="0">
      <alignment horizontal="right" vertical="center"/>
    </xf>
    <xf numFmtId="4" fontId="47" fillId="32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4" fontId="47" fillId="34" borderId="8" applyNumberFormat="0" applyProtection="0">
      <alignment horizontal="right" vertical="center"/>
    </xf>
    <xf numFmtId="4" fontId="47" fillId="35" borderId="8" applyNumberFormat="0" applyProtection="0">
      <alignment horizontal="right" vertical="center"/>
    </xf>
    <xf numFmtId="4" fontId="47" fillId="36" borderId="8" applyNumberFormat="0" applyProtection="0">
      <alignment horizontal="right" vertical="center"/>
    </xf>
    <xf numFmtId="4" fontId="47" fillId="37" borderId="8" applyNumberFormat="0" applyProtection="0">
      <alignment horizontal="right" vertical="center"/>
    </xf>
    <xf numFmtId="4" fontId="47" fillId="38" borderId="8" applyNumberFormat="0" applyProtection="0">
      <alignment horizontal="right" vertical="center"/>
    </xf>
    <xf numFmtId="4" fontId="45" fillId="39" borderId="33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4" fontId="47" fillId="41" borderId="8" applyNumberFormat="0" applyProtection="0">
      <alignment horizontal="right" vertical="center"/>
    </xf>
    <xf numFmtId="4" fontId="47" fillId="42" borderId="0" applyNumberFormat="0" applyProtection="0">
      <alignment horizontal="left" vertical="center" indent="1"/>
    </xf>
    <xf numFmtId="4" fontId="47" fillId="41" borderId="0" applyNumberFormat="0" applyProtection="0">
      <alignment horizontal="left" vertical="center" indent="1"/>
    </xf>
    <xf numFmtId="0" fontId="15" fillId="40" borderId="8" applyNumberFormat="0" applyProtection="0">
      <alignment horizontal="left" vertical="center" indent="1"/>
    </xf>
    <xf numFmtId="0" fontId="15" fillId="40" borderId="8" applyNumberFormat="0" applyProtection="0">
      <alignment horizontal="left" vertical="top" indent="1"/>
    </xf>
    <xf numFmtId="0" fontId="15" fillId="41" borderId="8" applyNumberFormat="0" applyProtection="0">
      <alignment horizontal="left" vertical="center" indent="1"/>
    </xf>
    <xf numFmtId="0" fontId="15" fillId="41" borderId="8" applyNumberFormat="0" applyProtection="0">
      <alignment horizontal="left" vertical="top" indent="1"/>
    </xf>
    <xf numFmtId="0" fontId="15" fillId="45" borderId="8" applyNumberFormat="0" applyProtection="0">
      <alignment horizontal="left" vertical="center" indent="1"/>
    </xf>
    <xf numFmtId="0" fontId="15" fillId="45" borderId="8" applyNumberFormat="0" applyProtection="0">
      <alignment horizontal="left" vertical="top" indent="1"/>
    </xf>
    <xf numFmtId="0" fontId="15" fillId="42" borderId="8" applyNumberFormat="0" applyProtection="0">
      <alignment horizontal="left" vertical="center" indent="1"/>
    </xf>
    <xf numFmtId="0" fontId="15" fillId="42" borderId="8" applyNumberFormat="0" applyProtection="0">
      <alignment horizontal="left" vertical="top" indent="1"/>
    </xf>
    <xf numFmtId="0" fontId="15" fillId="46" borderId="12" applyNumberFormat="0">
      <protection locked="0"/>
    </xf>
    <xf numFmtId="4" fontId="47" fillId="47" borderId="8" applyNumberFormat="0" applyProtection="0">
      <alignment vertical="center"/>
    </xf>
    <xf numFmtId="4" fontId="49" fillId="47" borderId="8" applyNumberFormat="0" applyProtection="0">
      <alignment vertical="center"/>
    </xf>
    <xf numFmtId="4" fontId="47" fillId="47" borderId="8" applyNumberFormat="0" applyProtection="0">
      <alignment horizontal="left" vertical="center" indent="1"/>
    </xf>
    <xf numFmtId="0" fontId="47" fillId="47" borderId="8" applyNumberFormat="0" applyProtection="0">
      <alignment horizontal="left" vertical="top" indent="1"/>
    </xf>
    <xf numFmtId="4" fontId="47" fillId="42" borderId="8" applyNumberFormat="0" applyProtection="0">
      <alignment horizontal="right" vertical="center"/>
    </xf>
    <xf numFmtId="4" fontId="49" fillId="42" borderId="8" applyNumberFormat="0" applyProtection="0">
      <alignment horizontal="right" vertical="center"/>
    </xf>
    <xf numFmtId="4" fontId="47" fillId="41" borderId="8" applyNumberFormat="0" applyProtection="0">
      <alignment horizontal="left" vertical="center" indent="1"/>
    </xf>
    <xf numFmtId="0" fontId="47" fillId="41" borderId="8" applyNumberFormat="0" applyProtection="0">
      <alignment horizontal="left" vertical="top" indent="1"/>
    </xf>
    <xf numFmtId="4" fontId="50" fillId="50" borderId="0" applyNumberFormat="0" applyProtection="0">
      <alignment horizontal="left" vertical="center" indent="1"/>
    </xf>
    <xf numFmtId="4" fontId="51" fillId="42" borderId="8" applyNumberFormat="0" applyProtection="0">
      <alignment horizontal="right" vertical="center"/>
    </xf>
    <xf numFmtId="0" fontId="7" fillId="0" borderId="0"/>
    <xf numFmtId="43" fontId="61" fillId="0" borderId="0" applyFont="0" applyFill="0" applyBorder="0" applyAlignment="0" applyProtection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6" fillId="0" borderId="0"/>
    <xf numFmtId="0" fontId="6" fillId="0" borderId="0"/>
    <xf numFmtId="0" fontId="5" fillId="0" borderId="0"/>
    <xf numFmtId="0" fontId="6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9" fillId="2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2" borderId="0" xfId="0"/>
    <xf numFmtId="0" fontId="9" fillId="2" borderId="0" xfId="0" applyFont="1"/>
    <xf numFmtId="0" fontId="14" fillId="2" borderId="0" xfId="0" applyFont="1"/>
    <xf numFmtId="0" fontId="12" fillId="52" borderId="14" xfId="70" applyFill="1" applyBorder="1"/>
    <xf numFmtId="0" fontId="12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10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2" fillId="53" borderId="16" xfId="0" applyFont="1" applyFill="1" applyBorder="1" applyAlignment="1">
      <alignment horizontal="right" vertical="center"/>
    </xf>
    <xf numFmtId="0" fontId="10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11" fillId="29" borderId="1" xfId="45" quotePrefix="1" applyNumberFormat="1">
      <alignment horizontal="left" vertical="center" indent="1"/>
    </xf>
    <xf numFmtId="0" fontId="11" fillId="29" borderId="1" xfId="77" quotePrefix="1" applyNumberFormat="1">
      <alignment horizontal="left" vertical="center" indent="1"/>
    </xf>
    <xf numFmtId="3" fontId="11" fillId="0" borderId="1" xfId="75" applyNumberFormat="1">
      <alignment horizontal="right" vertical="center"/>
    </xf>
    <xf numFmtId="164" fontId="11" fillId="0" borderId="1" xfId="75" applyNumberFormat="1">
      <alignment horizontal="right" vertical="center"/>
    </xf>
    <xf numFmtId="165" fontId="11" fillId="0" borderId="1" xfId="75" applyNumberFormat="1">
      <alignment horizontal="right" vertical="center"/>
    </xf>
    <xf numFmtId="166" fontId="11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7" fontId="11" fillId="0" borderId="1" xfId="75" applyNumberFormat="1">
      <alignment horizontal="right" vertical="center"/>
    </xf>
    <xf numFmtId="0" fontId="11" fillId="43" borderId="1" xfId="61" quotePrefix="1" applyAlignment="1">
      <alignment horizontal="left" vertical="center" indent="2"/>
    </xf>
    <xf numFmtId="0" fontId="0" fillId="0" borderId="0" xfId="0" applyFill="1"/>
    <xf numFmtId="0" fontId="15" fillId="0" borderId="0" xfId="85"/>
    <xf numFmtId="0" fontId="36" fillId="0" borderId="0" xfId="85" quotePrefix="1" applyFont="1"/>
    <xf numFmtId="4" fontId="36" fillId="0" borderId="0" xfId="85" applyNumberFormat="1" applyFont="1"/>
    <xf numFmtId="0" fontId="36" fillId="0" borderId="0" xfId="85" applyFont="1"/>
    <xf numFmtId="0" fontId="38" fillId="0" borderId="27" xfId="86" applyFont="1" applyBorder="1" applyAlignment="1">
      <alignment horizontal="justify" vertical="center" wrapText="1"/>
    </xf>
    <xf numFmtId="0" fontId="37" fillId="0" borderId="28" xfId="86" applyFont="1" applyBorder="1" applyAlignment="1">
      <alignment horizontal="left" vertical="center" wrapText="1"/>
    </xf>
    <xf numFmtId="0" fontId="37" fillId="0" borderId="29" xfId="86" applyFont="1" applyBorder="1" applyAlignment="1">
      <alignment horizontal="justify" vertical="center" wrapText="1"/>
    </xf>
    <xf numFmtId="0" fontId="39" fillId="0" borderId="29" xfId="86" applyFont="1" applyBorder="1" applyAlignment="1">
      <alignment horizontal="justify" vertical="center" wrapText="1"/>
    </xf>
    <xf numFmtId="0" fontId="38" fillId="0" borderId="27" xfId="86" applyFont="1" applyBorder="1" applyAlignment="1">
      <alignment horizontal="justify" vertical="center"/>
    </xf>
    <xf numFmtId="0" fontId="56" fillId="0" borderId="0" xfId="0" applyFont="1" applyFill="1"/>
    <xf numFmtId="0" fontId="55" fillId="0" borderId="0" xfId="85" quotePrefix="1" applyFont="1"/>
    <xf numFmtId="4" fontId="55" fillId="0" borderId="0" xfId="85" quotePrefix="1" applyNumberFormat="1" applyFont="1"/>
    <xf numFmtId="0" fontId="57" fillId="0" borderId="0" xfId="0" applyFont="1" applyFill="1"/>
    <xf numFmtId="0" fontId="58" fillId="0" borderId="27" xfId="86" applyFont="1" applyBorder="1" applyAlignment="1">
      <alignment horizontal="justify" vertical="center" wrapText="1"/>
    </xf>
    <xf numFmtId="0" fontId="58" fillId="0" borderId="27" xfId="86" applyFont="1" applyBorder="1" applyAlignment="1">
      <alignment horizontal="left" vertical="center" wrapText="1"/>
    </xf>
    <xf numFmtId="14" fontId="36" fillId="0" borderId="0" xfId="85" applyNumberFormat="1" applyFont="1"/>
    <xf numFmtId="1" fontId="36" fillId="0" borderId="0" xfId="85" applyNumberFormat="1" applyFont="1"/>
    <xf numFmtId="2" fontId="36" fillId="0" borderId="0" xfId="85" applyNumberFormat="1" applyFont="1"/>
    <xf numFmtId="14" fontId="57" fillId="0" borderId="0" xfId="0" applyNumberFormat="1" applyFont="1" applyFill="1"/>
    <xf numFmtId="4" fontId="0" fillId="0" borderId="0" xfId="0" applyNumberFormat="1" applyFill="1"/>
    <xf numFmtId="43" fontId="0" fillId="0" borderId="0" xfId="141" applyFont="1" applyFill="1"/>
    <xf numFmtId="0" fontId="58" fillId="0" borderId="36" xfId="86" applyFont="1" applyBorder="1" applyAlignment="1">
      <alignment horizontal="center" vertical="center" wrapText="1"/>
    </xf>
    <xf numFmtId="0" fontId="58" fillId="0" borderId="37" xfId="86" applyFont="1" applyBorder="1" applyAlignment="1">
      <alignment horizontal="left" vertical="center" wrapText="1"/>
    </xf>
    <xf numFmtId="0" fontId="58" fillId="0" borderId="39" xfId="86" applyFont="1" applyBorder="1" applyAlignment="1">
      <alignment horizontal="justify" vertical="center" wrapText="1"/>
    </xf>
    <xf numFmtId="0" fontId="38" fillId="0" borderId="39" xfId="86" applyFont="1" applyBorder="1" applyAlignment="1">
      <alignment horizontal="justify" vertical="center" wrapText="1"/>
    </xf>
    <xf numFmtId="0" fontId="15" fillId="0" borderId="38" xfId="85" applyBorder="1"/>
    <xf numFmtId="0" fontId="58" fillId="0" borderId="45" xfId="86" applyFont="1" applyBorder="1" applyAlignment="1">
      <alignment horizontal="left" vertical="center" wrapText="1"/>
    </xf>
    <xf numFmtId="0" fontId="37" fillId="0" borderId="46" xfId="86" applyFont="1" applyBorder="1" applyAlignment="1">
      <alignment horizontal="justify" vertical="center" wrapText="1"/>
    </xf>
    <xf numFmtId="0" fontId="39" fillId="0" borderId="46" xfId="86" applyFont="1" applyBorder="1" applyAlignment="1">
      <alignment horizontal="justify" vertical="center" wrapText="1"/>
    </xf>
    <xf numFmtId="3" fontId="37" fillId="0" borderId="46" xfId="86" applyNumberFormat="1" applyFont="1" applyBorder="1" applyAlignment="1">
      <alignment horizontal="justify" vertical="center" wrapText="1"/>
    </xf>
    <xf numFmtId="3" fontId="58" fillId="0" borderId="47" xfId="168" applyNumberFormat="1" applyFont="1" applyBorder="1" applyAlignment="1">
      <alignment horizontal="center" vertical="center" wrapText="1"/>
    </xf>
    <xf numFmtId="3" fontId="55" fillId="55" borderId="0" xfId="85" applyNumberFormat="1" applyFont="1" applyFill="1"/>
    <xf numFmtId="3" fontId="15" fillId="0" borderId="38" xfId="85" applyNumberFormat="1" applyBorder="1"/>
    <xf numFmtId="3" fontId="10" fillId="0" borderId="39" xfId="85" applyNumberFormat="1" applyFont="1" applyBorder="1"/>
    <xf numFmtId="3" fontId="36" fillId="55" borderId="0" xfId="85" applyNumberFormat="1" applyFont="1" applyFill="1"/>
    <xf numFmtId="3" fontId="38" fillId="0" borderId="39" xfId="86" applyNumberFormat="1" applyFont="1" applyBorder="1" applyAlignment="1">
      <alignment horizontal="justify" vertical="center" wrapText="1"/>
    </xf>
    <xf numFmtId="3" fontId="55" fillId="0" borderId="0" xfId="85" quotePrefix="1" applyNumberFormat="1" applyFont="1"/>
    <xf numFmtId="3" fontId="15" fillId="0" borderId="39" xfId="85" applyNumberFormat="1" applyBorder="1"/>
    <xf numFmtId="3" fontId="36" fillId="0" borderId="0" xfId="85" quotePrefix="1" applyNumberFormat="1" applyFont="1"/>
    <xf numFmtId="3" fontId="0" fillId="0" borderId="0" xfId="0" applyNumberFormat="1" applyFill="1"/>
    <xf numFmtId="3" fontId="15" fillId="0" borderId="39" xfId="0" applyNumberFormat="1" applyFont="1" applyFill="1" applyBorder="1"/>
    <xf numFmtId="0" fontId="58" fillId="0" borderId="0" xfId="86" applyFont="1" applyAlignment="1">
      <alignment horizontal="justify" vertical="center" wrapText="1"/>
    </xf>
    <xf numFmtId="0" fontId="38" fillId="0" borderId="0" xfId="86" applyFont="1" applyAlignment="1">
      <alignment horizontal="justify" vertical="center" wrapText="1"/>
    </xf>
    <xf numFmtId="4" fontId="10" fillId="0" borderId="0" xfId="85" applyNumberFormat="1" applyFont="1"/>
    <xf numFmtId="4" fontId="15" fillId="0" borderId="0" xfId="85" applyNumberFormat="1"/>
    <xf numFmtId="0" fontId="38" fillId="0" borderId="0" xfId="86" applyFont="1" applyAlignment="1">
      <alignment horizontal="justify" vertical="center"/>
    </xf>
    <xf numFmtId="0" fontId="58" fillId="0" borderId="0" xfId="86" applyFont="1" applyAlignment="1">
      <alignment horizontal="justify" vertical="top" wrapText="1"/>
    </xf>
    <xf numFmtId="3" fontId="58" fillId="0" borderId="12" xfId="168" applyNumberFormat="1" applyFont="1" applyBorder="1" applyAlignment="1">
      <alignment horizontal="center" vertical="center" wrapText="1"/>
    </xf>
    <xf numFmtId="3" fontId="58" fillId="0" borderId="41" xfId="168" applyNumberFormat="1" applyFont="1" applyBorder="1" applyAlignment="1">
      <alignment horizontal="center" vertical="center" wrapText="1"/>
    </xf>
    <xf numFmtId="3" fontId="15" fillId="0" borderId="48" xfId="85" applyNumberFormat="1" applyBorder="1"/>
    <xf numFmtId="3" fontId="39" fillId="0" borderId="46" xfId="86" applyNumberFormat="1" applyFont="1" applyBorder="1" applyAlignment="1">
      <alignment horizontal="justify" vertical="center" wrapText="1"/>
    </xf>
    <xf numFmtId="0" fontId="60" fillId="59" borderId="40" xfId="85" applyFont="1" applyFill="1" applyBorder="1" applyAlignment="1">
      <alignment horizontal="center"/>
    </xf>
    <xf numFmtId="0" fontId="15" fillId="59" borderId="41" xfId="85" applyFill="1" applyBorder="1" applyAlignment="1">
      <alignment horizontal="center"/>
    </xf>
    <xf numFmtId="0" fontId="15" fillId="59" borderId="42" xfId="85" applyFill="1" applyBorder="1" applyAlignment="1">
      <alignment horizontal="center"/>
    </xf>
    <xf numFmtId="0" fontId="59" fillId="59" borderId="43" xfId="85" applyFont="1" applyFill="1" applyBorder="1" applyAlignment="1">
      <alignment horizontal="center"/>
    </xf>
    <xf numFmtId="0" fontId="59" fillId="59" borderId="12" xfId="85" applyFont="1" applyFill="1" applyBorder="1" applyAlignment="1">
      <alignment horizontal="center"/>
    </xf>
    <xf numFmtId="0" fontId="59" fillId="59" borderId="44" xfId="85" applyFont="1" applyFill="1" applyBorder="1" applyAlignment="1">
      <alignment horizontal="center"/>
    </xf>
    <xf numFmtId="0" fontId="58" fillId="59" borderId="43" xfId="85" applyFont="1" applyFill="1" applyBorder="1" applyAlignment="1">
      <alignment horizontal="center"/>
    </xf>
    <xf numFmtId="0" fontId="58" fillId="59" borderId="12" xfId="85" applyFont="1" applyFill="1" applyBorder="1" applyAlignment="1">
      <alignment horizontal="center"/>
    </xf>
    <xf numFmtId="0" fontId="58" fillId="59" borderId="44" xfId="85" applyFont="1" applyFill="1" applyBorder="1" applyAlignment="1">
      <alignment horizontal="center"/>
    </xf>
    <xf numFmtId="0" fontId="40" fillId="59" borderId="43" xfId="86" applyFont="1" applyFill="1" applyBorder="1" applyAlignment="1">
      <alignment horizontal="center" vertical="center" wrapText="1"/>
    </xf>
    <xf numFmtId="0" fontId="40" fillId="59" borderId="38" xfId="86" applyFont="1" applyFill="1" applyBorder="1" applyAlignment="1">
      <alignment horizontal="center" vertical="center" wrapText="1"/>
    </xf>
    <xf numFmtId="0" fontId="40" fillId="59" borderId="12" xfId="86" applyFont="1" applyFill="1" applyBorder="1" applyAlignment="1">
      <alignment horizontal="center" vertical="center" wrapText="1"/>
    </xf>
    <xf numFmtId="0" fontId="40" fillId="59" borderId="44" xfId="86" applyFont="1" applyFill="1" applyBorder="1" applyAlignment="1">
      <alignment horizontal="center" vertical="center" wrapText="1"/>
    </xf>
  </cellXfs>
  <cellStyles count="259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a" xfId="31" builtinId="26" customBuiltin="1"/>
    <cellStyle name="Bueno 2" xfId="142"/>
    <cellStyle name="Bueno 3" xfId="176"/>
    <cellStyle name="Bueno 4" xfId="214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Millares" xfId="141" builtinId="3"/>
    <cellStyle name="Millares 2" xfId="203"/>
    <cellStyle name="Millares 2 2" xfId="251"/>
    <cellStyle name="Millares 3" xfId="241"/>
    <cellStyle name="Neutral" xfId="38" builtinId="28" customBuiltin="1"/>
    <cellStyle name="Neutral 2" xfId="92"/>
    <cellStyle name="Neutral 3" xfId="143"/>
    <cellStyle name="Neutral 4" xfId="177"/>
    <cellStyle name="Neutral 5" xfId="215"/>
    <cellStyle name="Normal" xfId="0" builtinId="0"/>
    <cellStyle name="Normal 2" xfId="86"/>
    <cellStyle name="Normal 2 10" xfId="239"/>
    <cellStyle name="Normal 2 2" xfId="140"/>
    <cellStyle name="Normal 2 2 2" xfId="168"/>
    <cellStyle name="Normal 2 2 2 2" xfId="205"/>
    <cellStyle name="Normal 2 2 2 2 2" xfId="253"/>
    <cellStyle name="Normal 2 2 2 3" xfId="243"/>
    <cellStyle name="Normal 2 2 3" xfId="172"/>
    <cellStyle name="Normal 2 2 3 2" xfId="209"/>
    <cellStyle name="Normal 2 2 3 2 2" xfId="256"/>
    <cellStyle name="Normal 2 2 3 3" xfId="246"/>
    <cellStyle name="Normal 2 2 4" xfId="174"/>
    <cellStyle name="Normal 2 2 4 2" xfId="248"/>
    <cellStyle name="Normal 2 2 5" xfId="202"/>
    <cellStyle name="Normal 2 2 5 2" xfId="250"/>
    <cellStyle name="Normal 2 2 6" xfId="211"/>
    <cellStyle name="Normal 2 2 6 2" xfId="258"/>
    <cellStyle name="Normal 2 2 7" xfId="213"/>
    <cellStyle name="Normal 2 2 8" xfId="240"/>
    <cellStyle name="Normal 2 3" xfId="167"/>
    <cellStyle name="Normal 2 3 2" xfId="204"/>
    <cellStyle name="Normal 2 3 2 2" xfId="252"/>
    <cellStyle name="Normal 2 3 3" xfId="242"/>
    <cellStyle name="Normal 2 4" xfId="170"/>
    <cellStyle name="Normal 2 4 2" xfId="207"/>
    <cellStyle name="Normal 2 5" xfId="171"/>
    <cellStyle name="Normal 2 5 2" xfId="208"/>
    <cellStyle name="Normal 2 5 2 2" xfId="255"/>
    <cellStyle name="Normal 2 5 3" xfId="245"/>
    <cellStyle name="Normal 2 6" xfId="173"/>
    <cellStyle name="Normal 2 6 2" xfId="247"/>
    <cellStyle name="Normal 2 7" xfId="201"/>
    <cellStyle name="Normal 2 7 2" xfId="249"/>
    <cellStyle name="Normal 2 8" xfId="210"/>
    <cellStyle name="Normal 2 8 2" xfId="257"/>
    <cellStyle name="Normal 2 9" xfId="212"/>
    <cellStyle name="Normal 3" xfId="85"/>
    <cellStyle name="Normal 4" xfId="169"/>
    <cellStyle name="Normal 4 2" xfId="206"/>
    <cellStyle name="Normal 4 2 2" xfId="254"/>
    <cellStyle name="Normal 4 3" xfId="244"/>
    <cellStyle name="Normal 5" xfId="17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 3" xfId="144"/>
    <cellStyle name="SAPBEXaggData 4" xfId="178"/>
    <cellStyle name="SAPBEXaggData 5" xfId="216"/>
    <cellStyle name="SAPBEXaggDataEmph" xfId="42"/>
    <cellStyle name="SAPBEXaggDataEmph 2" xfId="102"/>
    <cellStyle name="SAPBEXaggItem" xfId="43"/>
    <cellStyle name="SAPBEXaggItem 2" xfId="103"/>
    <cellStyle name="SAPBEXaggItem 3" xfId="145"/>
    <cellStyle name="SAPBEXaggItem 4" xfId="179"/>
    <cellStyle name="SAPBEXaggItem 5" xfId="217"/>
    <cellStyle name="SAPBEXaggItemX" xfId="44"/>
    <cellStyle name="SAPBEXaggItemX 2" xfId="104"/>
    <cellStyle name="SAPBEXchaText" xfId="45"/>
    <cellStyle name="SAPBEXchaText 2" xfId="105"/>
    <cellStyle name="SAPBEXchaText 3" xfId="146"/>
    <cellStyle name="SAPBEXchaText 4" xfId="180"/>
    <cellStyle name="SAPBEXchaText 5" xfId="218"/>
    <cellStyle name="SAPBEXexcBad7" xfId="46"/>
    <cellStyle name="SAPBEXexcBad7 2" xfId="106"/>
    <cellStyle name="SAPBEXexcBad7 3" xfId="147"/>
    <cellStyle name="SAPBEXexcBad7 4" xfId="181"/>
    <cellStyle name="SAPBEXexcBad7 5" xfId="219"/>
    <cellStyle name="SAPBEXexcBad8" xfId="47"/>
    <cellStyle name="SAPBEXexcBad8 2" xfId="107"/>
    <cellStyle name="SAPBEXexcBad8 3" xfId="148"/>
    <cellStyle name="SAPBEXexcBad8 4" xfId="182"/>
    <cellStyle name="SAPBEXexcBad8 5" xfId="220"/>
    <cellStyle name="SAPBEXexcBad9" xfId="48"/>
    <cellStyle name="SAPBEXexcBad9 2" xfId="108"/>
    <cellStyle name="SAPBEXexcBad9 3" xfId="149"/>
    <cellStyle name="SAPBEXexcBad9 4" xfId="183"/>
    <cellStyle name="SAPBEXexcBad9 5" xfId="221"/>
    <cellStyle name="SAPBEXexcCritical4" xfId="49"/>
    <cellStyle name="SAPBEXexcCritical4 2" xfId="109"/>
    <cellStyle name="SAPBEXexcCritical4 3" xfId="150"/>
    <cellStyle name="SAPBEXexcCritical4 4" xfId="184"/>
    <cellStyle name="SAPBEXexcCritical4 5" xfId="222"/>
    <cellStyle name="SAPBEXexcCritical5" xfId="50"/>
    <cellStyle name="SAPBEXexcCritical5 2" xfId="110"/>
    <cellStyle name="SAPBEXexcCritical5 3" xfId="151"/>
    <cellStyle name="SAPBEXexcCritical5 4" xfId="185"/>
    <cellStyle name="SAPBEXexcCritical5 5" xfId="223"/>
    <cellStyle name="SAPBEXexcCritical6" xfId="51"/>
    <cellStyle name="SAPBEXexcCritical6 2" xfId="111"/>
    <cellStyle name="SAPBEXexcCritical6 3" xfId="152"/>
    <cellStyle name="SAPBEXexcCritical6 4" xfId="186"/>
    <cellStyle name="SAPBEXexcCritical6 5" xfId="224"/>
    <cellStyle name="SAPBEXexcGood1" xfId="52"/>
    <cellStyle name="SAPBEXexcGood1 2" xfId="112"/>
    <cellStyle name="SAPBEXexcGood1 3" xfId="153"/>
    <cellStyle name="SAPBEXexcGood1 4" xfId="187"/>
    <cellStyle name="SAPBEXexcGood1 5" xfId="225"/>
    <cellStyle name="SAPBEXexcGood2" xfId="53"/>
    <cellStyle name="SAPBEXexcGood2 2" xfId="113"/>
    <cellStyle name="SAPBEXexcGood2 3" xfId="154"/>
    <cellStyle name="SAPBEXexcGood2 4" xfId="188"/>
    <cellStyle name="SAPBEXexcGood2 5" xfId="226"/>
    <cellStyle name="SAPBEXexcGood3" xfId="54"/>
    <cellStyle name="SAPBEXexcGood3 2" xfId="114"/>
    <cellStyle name="SAPBEXexcGood3 3" xfId="155"/>
    <cellStyle name="SAPBEXexcGood3 4" xfId="189"/>
    <cellStyle name="SAPBEXexcGood3 5" xfId="227"/>
    <cellStyle name="SAPBEXfilterDrill" xfId="55"/>
    <cellStyle name="SAPBEXfilterDrill 2" xfId="115"/>
    <cellStyle name="SAPBEXfilterDrill 3" xfId="156"/>
    <cellStyle name="SAPBEXfilterDrill 4" xfId="190"/>
    <cellStyle name="SAPBEXfilterDrill 5" xfId="228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formats 3" xfId="157"/>
    <cellStyle name="SAPBEXformats 4" xfId="191"/>
    <cellStyle name="SAPBEXformats 5" xfId="229"/>
    <cellStyle name="SAPBEXheaderItem" xfId="59"/>
    <cellStyle name="SAPBEXheaderItem 2" xfId="119"/>
    <cellStyle name="SAPBEXheaderItem 3" xfId="158"/>
    <cellStyle name="SAPBEXheaderItem 4" xfId="192"/>
    <cellStyle name="SAPBEXheaderItem 5" xfId="230"/>
    <cellStyle name="SAPBEXheaderText" xfId="60"/>
    <cellStyle name="SAPBEXheaderText 2" xfId="120"/>
    <cellStyle name="SAPBEXheaderText 3" xfId="159"/>
    <cellStyle name="SAPBEXheaderText 4" xfId="193"/>
    <cellStyle name="SAPBEXheaderText 5" xfId="231"/>
    <cellStyle name="SAPBEXHLevel0" xfId="61"/>
    <cellStyle name="SAPBEXHLevel0 2" xfId="121"/>
    <cellStyle name="SAPBEXHLevel0 3" xfId="160"/>
    <cellStyle name="SAPBEXHLevel0 4" xfId="194"/>
    <cellStyle name="SAPBEXHLevel0 5" xfId="232"/>
    <cellStyle name="SAPBEXHLevel0X" xfId="62"/>
    <cellStyle name="SAPBEXHLevel0X 2" xfId="122"/>
    <cellStyle name="SAPBEXHLevel1" xfId="63"/>
    <cellStyle name="SAPBEXHLevel1 2" xfId="123"/>
    <cellStyle name="SAPBEXHLevel1 3" xfId="161"/>
    <cellStyle name="SAPBEXHLevel1 4" xfId="195"/>
    <cellStyle name="SAPBEXHLevel1 5" xfId="233"/>
    <cellStyle name="SAPBEXHLevel1X" xfId="64"/>
    <cellStyle name="SAPBEXHLevel1X 2" xfId="124"/>
    <cellStyle name="SAPBEXHLevel2" xfId="65"/>
    <cellStyle name="SAPBEXHLevel2 2" xfId="125"/>
    <cellStyle name="SAPBEXHLevel2 3" xfId="162"/>
    <cellStyle name="SAPBEXHLevel2 4" xfId="196"/>
    <cellStyle name="SAPBEXHLevel2 5" xfId="234"/>
    <cellStyle name="SAPBEXHLevel2X" xfId="66"/>
    <cellStyle name="SAPBEXHLevel2X 2" xfId="126"/>
    <cellStyle name="SAPBEXHLevel3" xfId="67"/>
    <cellStyle name="SAPBEXHLevel3 2" xfId="127"/>
    <cellStyle name="SAPBEXHLevel3 3" xfId="163"/>
    <cellStyle name="SAPBEXHLevel3 4" xfId="197"/>
    <cellStyle name="SAPBEXHLevel3 5" xfId="235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 3" xfId="164"/>
    <cellStyle name="SAPBEXstdData 4" xfId="198"/>
    <cellStyle name="SAPBEXstdData 5" xfId="236"/>
    <cellStyle name="SAPBEXstdDataEmph" xfId="76"/>
    <cellStyle name="SAPBEXstdDataEmph 2" xfId="135"/>
    <cellStyle name="SAPBEXstdItem" xfId="77"/>
    <cellStyle name="SAPBEXstdItem 2" xfId="136"/>
    <cellStyle name="SAPBEXstdItem 3" xfId="165"/>
    <cellStyle name="SAPBEXstdItem 4" xfId="199"/>
    <cellStyle name="SAPBEXstdItem 5" xfId="237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assignedItem 2" xfId="166"/>
    <cellStyle name="SAPBEXunassignedItem 3" xfId="200"/>
    <cellStyle name="SAPBEXunassignedItem 4" xfId="238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236192"/>
        <c:axId val="422236584"/>
      </c:barChart>
      <c:catAx>
        <c:axId val="42223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2223658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2223658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22236192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xmlns="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xmlns="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xmlns="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xmlns="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xmlns="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xmlns="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xmlns="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xmlns="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xmlns="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xmlns="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xmlns="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xmlns="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xmlns="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xmlns="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xmlns="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xmlns="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xmlns="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xmlns="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xmlns="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xmlns="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xmlns="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xmlns="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xmlns="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xmlns="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xmlns="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xmlns="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xmlns="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xmlns="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xmlns="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xmlns="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xmlns="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xmlns="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xmlns="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xmlns="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xmlns="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xmlns="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xmlns="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xmlns="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xmlns="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xmlns="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xmlns="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xmlns="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47650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xmlns="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0"/>
    <xdr:ext cx="482600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xmlns="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0"/>
          <a:ext cx="482600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24301" y="304800"/>
    <xdr:ext cx="2682875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xmlns="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24301" y="304800"/>
          <a:ext cx="26828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xmlns="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xmlns="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xmlns="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xmlns="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xmlns="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xmlns="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xmlns="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xmlns="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00975" y="304800"/>
    <xdr:ext cx="2425700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xmlns="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00975" y="304800"/>
          <a:ext cx="24257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xmlns="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552575"/>
    <xdr:ext cx="94837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xmlns="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50" y="1552575"/>
          <a:ext cx="94837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69327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xmlns="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xmlns="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xmlns="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xmlns="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xmlns="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xmlns="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xmlns="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xmlns="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xmlns="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xmlns="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xmlns="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xmlns="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xmlns="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xmlns="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xmlns="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xmlns="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xmlns="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xmlns="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xmlns="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xmlns="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xmlns="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xmlns="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xmlns="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xmlns="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xmlns="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xmlns="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xmlns="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xmlns="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xmlns="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xmlns="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xmlns="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xmlns="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xmlns="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xmlns="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xmlns="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xmlns="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xmlns="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xmlns="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xmlns="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xmlns="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xmlns="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xmlns="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xmlns="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xmlns="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xmlns="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xmlns="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xmlns="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xmlns="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xmlns="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xmlns="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xmlns="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xmlns="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xmlns="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xmlns="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xmlns="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1225550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xmlns="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81200" y="304800"/>
          <a:ext cx="246380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xmlns="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xmlns="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xmlns="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xmlns="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xmlns="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xmlns="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xmlns="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xmlns="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1</xdr:colOff>
      <xdr:row>1</xdr:row>
      <xdr:rowOff>0</xdr:rowOff>
    </xdr:from>
    <xdr:to>
      <xdr:col>11</xdr:col>
      <xdr:colOff>511176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xmlns="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95951" y="304800"/>
          <a:ext cx="174942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xmlns="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xmlns="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xmlns="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xmlns="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xmlns="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C89"/>
  <sheetViews>
    <sheetView showGridLines="0" tabSelected="1" topLeftCell="B2" zoomScaleNormal="100" workbookViewId="0">
      <selection activeCell="G8" sqref="G8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77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77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4" t="s">
        <v>154</v>
      </c>
      <c r="E1" s="48"/>
      <c r="F1" s="49" t="s">
        <v>12</v>
      </c>
      <c r="G1" s="48" t="s">
        <v>155</v>
      </c>
      <c r="H1" s="69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3.5" thickBot="1" x14ac:dyDescent="0.25">
      <c r="A2" s="39"/>
      <c r="B2" s="39"/>
      <c r="C2" s="39"/>
      <c r="D2" s="76"/>
      <c r="E2" s="39"/>
      <c r="F2" s="40"/>
      <c r="G2" s="39"/>
      <c r="H2" s="72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89" t="s">
        <v>163</v>
      </c>
      <c r="C3" s="90"/>
      <c r="D3" s="90"/>
      <c r="E3" s="90"/>
      <c r="F3" s="90"/>
      <c r="G3" s="90"/>
      <c r="H3" s="91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2" t="s">
        <v>164</v>
      </c>
      <c r="C4" s="93"/>
      <c r="D4" s="93"/>
      <c r="E4" s="93"/>
      <c r="F4" s="93"/>
      <c r="G4" s="93"/>
      <c r="H4" s="94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5" t="s">
        <v>275</v>
      </c>
      <c r="C5" s="96"/>
      <c r="D5" s="96"/>
      <c r="E5" s="96"/>
      <c r="F5" s="96"/>
      <c r="G5" s="96"/>
      <c r="H5" s="97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3.5" thickBot="1" x14ac:dyDescent="0.25">
      <c r="A6" s="38"/>
      <c r="B6" s="98" t="s">
        <v>261</v>
      </c>
      <c r="C6" s="99"/>
      <c r="D6" s="100"/>
      <c r="E6" s="99"/>
      <c r="F6" s="100"/>
      <c r="G6" s="100"/>
      <c r="H6" s="101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64" t="s">
        <v>171</v>
      </c>
      <c r="C7" s="85" t="s">
        <v>276</v>
      </c>
      <c r="D7" s="68" t="s">
        <v>274</v>
      </c>
      <c r="E7" s="59"/>
      <c r="F7" s="60" t="s">
        <v>171</v>
      </c>
      <c r="G7" s="85" t="s">
        <v>276</v>
      </c>
      <c r="H7" s="86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3"/>
      <c r="D8" s="70"/>
      <c r="E8" s="79"/>
      <c r="F8" s="79" t="s">
        <v>174</v>
      </c>
      <c r="G8" s="63"/>
      <c r="H8" s="70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61"/>
      <c r="D9" s="73"/>
      <c r="E9" s="80"/>
      <c r="F9" s="79" t="s">
        <v>177</v>
      </c>
      <c r="G9" s="62"/>
      <c r="H9" s="73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71">
        <f>SUM(C11:C17)</f>
        <v>6344656402.1000004</v>
      </c>
      <c r="D10" s="71">
        <f>SUM(D11:D17)</f>
        <v>1107353894.46</v>
      </c>
      <c r="E10" s="81"/>
      <c r="F10" s="79" t="s">
        <v>180</v>
      </c>
      <c r="G10" s="71">
        <f>SUM(G11:G19)</f>
        <v>1934879656.0699999</v>
      </c>
      <c r="H10" s="71">
        <f>SUM(H11:H19)</f>
        <v>4262702981.4600005</v>
      </c>
      <c r="I10" s="41"/>
      <c r="J10" s="82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87">
        <v>851083847.73000002</v>
      </c>
      <c r="D11" s="75">
        <v>371428173.56</v>
      </c>
      <c r="E11" s="82"/>
      <c r="F11" s="80" t="s">
        <v>90</v>
      </c>
      <c r="G11" s="75">
        <v>198635068.91</v>
      </c>
      <c r="H11" s="75">
        <v>763281389.89999998</v>
      </c>
      <c r="I11" s="41"/>
      <c r="J11" s="82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87">
        <v>2535969745.3400002</v>
      </c>
      <c r="D12" s="75">
        <v>43441587.810000002</v>
      </c>
      <c r="E12" s="82"/>
      <c r="F12" s="80" t="s">
        <v>91</v>
      </c>
      <c r="G12" s="75">
        <v>330016600.79000002</v>
      </c>
      <c r="H12" s="75">
        <v>1323222562.3499999</v>
      </c>
      <c r="I12" s="41"/>
      <c r="J12" s="82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87">
        <v>0</v>
      </c>
      <c r="D13" s="75">
        <v>0</v>
      </c>
      <c r="E13" s="82"/>
      <c r="F13" s="80" t="s">
        <v>184</v>
      </c>
      <c r="G13" s="75">
        <v>54161394.170000002</v>
      </c>
      <c r="H13" s="75">
        <v>271458704.29000002</v>
      </c>
      <c r="I13" s="41"/>
      <c r="J13" s="82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87">
        <v>714684333</v>
      </c>
      <c r="D14" s="75">
        <v>236503752</v>
      </c>
      <c r="E14" s="82"/>
      <c r="F14" s="80" t="s">
        <v>185</v>
      </c>
      <c r="G14" s="75">
        <v>86400302.980000004</v>
      </c>
      <c r="H14" s="75">
        <v>69633578.840000004</v>
      </c>
      <c r="I14" s="41"/>
      <c r="J14" s="82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87">
        <v>2242889470.0300002</v>
      </c>
      <c r="D15" s="75">
        <v>455951375.08999997</v>
      </c>
      <c r="E15" s="82"/>
      <c r="F15" s="80" t="s">
        <v>94</v>
      </c>
      <c r="G15" s="75">
        <v>956472924.61000001</v>
      </c>
      <c r="H15" s="75">
        <v>675085793.71000004</v>
      </c>
      <c r="J15" s="82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87">
        <v>0</v>
      </c>
      <c r="D16" s="75">
        <v>0</v>
      </c>
      <c r="E16" s="82"/>
      <c r="F16" s="83" t="s">
        <v>187</v>
      </c>
      <c r="G16" s="75">
        <v>4066121.27</v>
      </c>
      <c r="H16" s="75">
        <v>24642809.010000002</v>
      </c>
      <c r="J16" s="82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87">
        <v>29006</v>
      </c>
      <c r="D17" s="75">
        <v>29006</v>
      </c>
      <c r="E17" s="82"/>
      <c r="F17" s="80" t="s">
        <v>96</v>
      </c>
      <c r="G17" s="75">
        <v>228688118.03999999</v>
      </c>
      <c r="H17" s="75">
        <v>1130658995.52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71">
        <f>SUM(C19:C25)</f>
        <v>1195346020.5500002</v>
      </c>
      <c r="D18" s="71">
        <f>SUM(D19:D25)</f>
        <v>835077205.38000011</v>
      </c>
      <c r="E18" s="82"/>
      <c r="F18" s="80" t="s">
        <v>189</v>
      </c>
      <c r="G18" s="75">
        <v>895512.55</v>
      </c>
      <c r="H18" s="75">
        <v>146326.69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C18" s="57"/>
    </row>
    <row r="19" spans="2:29" ht="12.75" x14ac:dyDescent="0.2">
      <c r="B19" s="42" t="s">
        <v>46</v>
      </c>
      <c r="C19" s="87">
        <v>0</v>
      </c>
      <c r="D19" s="75">
        <v>0</v>
      </c>
      <c r="E19" s="82"/>
      <c r="F19" s="80" t="s">
        <v>98</v>
      </c>
      <c r="G19" s="75">
        <v>75543612.75</v>
      </c>
      <c r="H19" s="75">
        <v>4572821.1500000004</v>
      </c>
      <c r="K19" s="56">
        <f>EOMONTH(K18,0)</f>
        <v>44561</v>
      </c>
      <c r="R19" s="41">
        <v>14</v>
      </c>
      <c r="S19" s="41" t="s">
        <v>158</v>
      </c>
      <c r="AC19" s="57"/>
    </row>
    <row r="20" spans="2:29" ht="12.75" x14ac:dyDescent="0.2">
      <c r="B20" s="42" t="s">
        <v>47</v>
      </c>
      <c r="C20" s="87">
        <v>39501.97</v>
      </c>
      <c r="D20" s="75">
        <v>39490.47</v>
      </c>
      <c r="E20" s="82"/>
      <c r="F20" s="79" t="s">
        <v>190</v>
      </c>
      <c r="G20" s="71">
        <f>SUM(G21:G23)</f>
        <v>835000004</v>
      </c>
      <c r="H20" s="71">
        <f>SUM(H21:H23)</f>
        <v>500000000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87">
        <v>394503836.89999998</v>
      </c>
      <c r="D21" s="75">
        <v>62918185.780000001</v>
      </c>
      <c r="E21" s="82"/>
      <c r="F21" s="80" t="s">
        <v>100</v>
      </c>
      <c r="G21" s="75">
        <v>835000004</v>
      </c>
      <c r="H21" s="75">
        <v>500000000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87">
        <v>7313.43</v>
      </c>
      <c r="D22" s="75">
        <v>7313.36</v>
      </c>
      <c r="E22" s="82"/>
      <c r="F22" s="80" t="s">
        <v>191</v>
      </c>
      <c r="G22" s="75">
        <v>0</v>
      </c>
      <c r="H22" s="75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87">
        <v>48349157.5</v>
      </c>
      <c r="D23" s="75">
        <v>39637222.780000001</v>
      </c>
      <c r="E23" s="82"/>
      <c r="F23" s="80" t="s">
        <v>102</v>
      </c>
      <c r="G23" s="75">
        <v>0</v>
      </c>
      <c r="H23" s="75">
        <v>0</v>
      </c>
      <c r="AB23" s="58"/>
      <c r="AC23" s="57"/>
    </row>
    <row r="24" spans="2:29" ht="12.75" x14ac:dyDescent="0.2">
      <c r="B24" s="42" t="s">
        <v>51</v>
      </c>
      <c r="C24" s="87">
        <v>35320000.539999999</v>
      </c>
      <c r="D24" s="75">
        <v>47996401.299999997</v>
      </c>
      <c r="E24" s="82"/>
      <c r="F24" s="79" t="s">
        <v>192</v>
      </c>
      <c r="G24" s="71">
        <f>SUM(G25:G26)</f>
        <v>25893129.16</v>
      </c>
      <c r="H24" s="71">
        <f>SUM(H25:H26)</f>
        <v>791373313.82000005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87">
        <v>717126210.21000004</v>
      </c>
      <c r="D25" s="75">
        <v>684478591.69000006</v>
      </c>
      <c r="E25" s="82"/>
      <c r="F25" s="80" t="s">
        <v>104</v>
      </c>
      <c r="G25" s="75">
        <v>25893129.16</v>
      </c>
      <c r="H25" s="75">
        <v>791373313.82000005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71">
        <f>SUM(C27:C31)</f>
        <v>303772210.70999998</v>
      </c>
      <c r="D26" s="71">
        <f>SUM(D27:D31)</f>
        <v>281843166.63</v>
      </c>
      <c r="E26" s="82"/>
      <c r="F26" s="80" t="s">
        <v>105</v>
      </c>
      <c r="G26" s="75">
        <v>0</v>
      </c>
      <c r="H26" s="75">
        <v>0</v>
      </c>
      <c r="AB26" s="58"/>
      <c r="AC26" s="57"/>
    </row>
    <row r="27" spans="2:29" ht="12.75" x14ac:dyDescent="0.2">
      <c r="B27" s="46" t="s">
        <v>195</v>
      </c>
      <c r="C27" s="87">
        <v>0</v>
      </c>
      <c r="D27" s="75">
        <v>0</v>
      </c>
      <c r="E27" s="82"/>
      <c r="F27" s="79" t="s">
        <v>196</v>
      </c>
      <c r="G27" s="71">
        <v>0</v>
      </c>
      <c r="H27" s="71">
        <v>0</v>
      </c>
      <c r="AC27" s="57"/>
    </row>
    <row r="28" spans="2:29" ht="12.75" x14ac:dyDescent="0.2">
      <c r="B28" s="42" t="s">
        <v>197</v>
      </c>
      <c r="C28" s="87">
        <v>0</v>
      </c>
      <c r="D28" s="75">
        <v>0</v>
      </c>
      <c r="E28" s="82"/>
      <c r="F28" s="79" t="s">
        <v>198</v>
      </c>
      <c r="G28" s="71">
        <v>0</v>
      </c>
      <c r="H28" s="71">
        <v>0</v>
      </c>
      <c r="AC28" s="57"/>
    </row>
    <row r="29" spans="2:29" ht="12.75" x14ac:dyDescent="0.2">
      <c r="B29" s="42" t="s">
        <v>199</v>
      </c>
      <c r="C29" s="87">
        <v>0</v>
      </c>
      <c r="D29" s="75">
        <v>0</v>
      </c>
      <c r="E29" s="82"/>
      <c r="F29" s="80" t="s">
        <v>108</v>
      </c>
      <c r="G29" s="75">
        <v>0</v>
      </c>
      <c r="H29" s="75">
        <v>0</v>
      </c>
      <c r="AC29" s="57"/>
    </row>
    <row r="30" spans="2:29" ht="12.75" x14ac:dyDescent="0.2">
      <c r="B30" s="42" t="s">
        <v>200</v>
      </c>
      <c r="C30" s="87">
        <v>303772210.70999998</v>
      </c>
      <c r="D30" s="75">
        <v>281843166.63</v>
      </c>
      <c r="E30" s="82"/>
      <c r="F30" s="80" t="s">
        <v>109</v>
      </c>
      <c r="G30" s="75">
        <v>0</v>
      </c>
      <c r="H30" s="75">
        <v>0</v>
      </c>
      <c r="AC30" s="57"/>
    </row>
    <row r="31" spans="2:29" ht="12.75" x14ac:dyDescent="0.2">
      <c r="B31" s="42" t="s">
        <v>201</v>
      </c>
      <c r="C31" s="87">
        <v>0</v>
      </c>
      <c r="D31" s="75">
        <v>0</v>
      </c>
      <c r="E31" s="82"/>
      <c r="F31" s="80" t="s">
        <v>110</v>
      </c>
      <c r="G31" s="75">
        <v>0</v>
      </c>
      <c r="H31" s="75">
        <v>0</v>
      </c>
      <c r="AC31" s="57"/>
    </row>
    <row r="32" spans="2:29" ht="25.5" x14ac:dyDescent="0.2">
      <c r="B32" s="51" t="s">
        <v>202</v>
      </c>
      <c r="C32" s="71">
        <f>SUM(C33:C37)</f>
        <v>0</v>
      </c>
      <c r="D32" s="71">
        <f>SUM(D33:D37)</f>
        <v>0</v>
      </c>
      <c r="E32" s="82"/>
      <c r="F32" s="79" t="s">
        <v>203</v>
      </c>
      <c r="G32" s="71">
        <f>SUM(G33:G38)</f>
        <v>222079977.42000002</v>
      </c>
      <c r="H32" s="71">
        <f>SUM(H33:H38)</f>
        <v>225281522.38000003</v>
      </c>
      <c r="AC32" s="57"/>
    </row>
    <row r="33" spans="2:29" ht="12.75" x14ac:dyDescent="0.2">
      <c r="B33" s="42" t="s">
        <v>60</v>
      </c>
      <c r="C33" s="75">
        <v>0</v>
      </c>
      <c r="D33" s="75">
        <v>0</v>
      </c>
      <c r="E33" s="82"/>
      <c r="F33" s="80" t="s">
        <v>112</v>
      </c>
      <c r="G33" s="75">
        <v>14819769.58</v>
      </c>
      <c r="H33" s="75">
        <v>14320247.58</v>
      </c>
      <c r="AC33" s="57"/>
    </row>
    <row r="34" spans="2:29" ht="12.75" x14ac:dyDescent="0.2">
      <c r="B34" s="42" t="s">
        <v>61</v>
      </c>
      <c r="C34" s="75">
        <v>0</v>
      </c>
      <c r="D34" s="75">
        <v>0</v>
      </c>
      <c r="E34" s="82"/>
      <c r="F34" s="80" t="s">
        <v>113</v>
      </c>
      <c r="G34" s="75">
        <v>207260207.84</v>
      </c>
      <c r="H34" s="75">
        <v>210961274.80000001</v>
      </c>
      <c r="AC34" s="57"/>
    </row>
    <row r="35" spans="2:29" ht="12.75" x14ac:dyDescent="0.2">
      <c r="B35" s="42" t="s">
        <v>62</v>
      </c>
      <c r="C35" s="75">
        <v>0</v>
      </c>
      <c r="D35" s="75">
        <v>0</v>
      </c>
      <c r="E35" s="82"/>
      <c r="F35" s="80" t="s">
        <v>114</v>
      </c>
      <c r="G35" s="75">
        <v>0</v>
      </c>
      <c r="H35" s="75">
        <v>0</v>
      </c>
      <c r="AC35" s="57"/>
    </row>
    <row r="36" spans="2:29" ht="12.75" x14ac:dyDescent="0.2">
      <c r="B36" s="42" t="s">
        <v>204</v>
      </c>
      <c r="C36" s="75">
        <v>0</v>
      </c>
      <c r="D36" s="75">
        <v>0</v>
      </c>
      <c r="E36" s="82"/>
      <c r="F36" s="80" t="s">
        <v>205</v>
      </c>
      <c r="G36" s="75">
        <v>0</v>
      </c>
      <c r="H36" s="75">
        <v>0</v>
      </c>
      <c r="AC36" s="57"/>
    </row>
    <row r="37" spans="2:29" ht="12.75" x14ac:dyDescent="0.2">
      <c r="B37" s="42" t="s">
        <v>64</v>
      </c>
      <c r="C37" s="75">
        <v>0</v>
      </c>
      <c r="D37" s="75">
        <v>0</v>
      </c>
      <c r="E37" s="82"/>
      <c r="F37" s="80" t="s">
        <v>206</v>
      </c>
      <c r="G37" s="75">
        <v>0</v>
      </c>
      <c r="H37" s="75">
        <v>0</v>
      </c>
      <c r="AC37" s="57"/>
    </row>
    <row r="38" spans="2:29" ht="12.75" x14ac:dyDescent="0.2">
      <c r="B38" s="51" t="s">
        <v>207</v>
      </c>
      <c r="C38" s="71">
        <v>486820.21</v>
      </c>
      <c r="D38" s="71">
        <v>578456.49</v>
      </c>
      <c r="E38" s="82"/>
      <c r="F38" s="80" t="s">
        <v>117</v>
      </c>
      <c r="G38" s="75">
        <v>0</v>
      </c>
      <c r="H38" s="75">
        <v>0</v>
      </c>
      <c r="AC38" s="57"/>
    </row>
    <row r="39" spans="2:29" ht="12.75" x14ac:dyDescent="0.2">
      <c r="B39" s="51" t="s">
        <v>208</v>
      </c>
      <c r="C39" s="71">
        <f>SUM(C40:C41)</f>
        <v>0</v>
      </c>
      <c r="D39" s="71">
        <f>SUM(D40:D41)</f>
        <v>0</v>
      </c>
      <c r="E39" s="82"/>
      <c r="F39" s="79" t="s">
        <v>209</v>
      </c>
      <c r="G39" s="71">
        <f>SUM(G40:G42)</f>
        <v>0</v>
      </c>
      <c r="H39" s="71">
        <f>SUM(H40:H42)</f>
        <v>0</v>
      </c>
      <c r="AC39" s="57"/>
    </row>
    <row r="40" spans="2:29" ht="12.75" x14ac:dyDescent="0.2">
      <c r="B40" s="42" t="s">
        <v>210</v>
      </c>
      <c r="C40" s="75">
        <v>0</v>
      </c>
      <c r="D40" s="75">
        <v>0</v>
      </c>
      <c r="E40" s="82"/>
      <c r="F40" s="80" t="s">
        <v>119</v>
      </c>
      <c r="G40" s="75">
        <v>0</v>
      </c>
      <c r="H40" s="75">
        <v>0</v>
      </c>
      <c r="AC40" s="57"/>
    </row>
    <row r="41" spans="2:29" ht="12.75" x14ac:dyDescent="0.2">
      <c r="B41" s="42" t="s">
        <v>68</v>
      </c>
      <c r="C41" s="75">
        <v>0</v>
      </c>
      <c r="D41" s="75">
        <v>0</v>
      </c>
      <c r="E41" s="82"/>
      <c r="F41" s="80" t="s">
        <v>120</v>
      </c>
      <c r="G41" s="75">
        <v>0</v>
      </c>
      <c r="H41" s="75">
        <v>0</v>
      </c>
      <c r="AC41" s="57"/>
    </row>
    <row r="42" spans="2:29" ht="12.75" x14ac:dyDescent="0.2">
      <c r="B42" s="51" t="s">
        <v>211</v>
      </c>
      <c r="C42" s="71">
        <f>SUM(C43:C46)</f>
        <v>0</v>
      </c>
      <c r="D42" s="71">
        <f>SUM(D43:D46)</f>
        <v>0</v>
      </c>
      <c r="E42" s="82"/>
      <c r="F42" s="80" t="s">
        <v>121</v>
      </c>
      <c r="G42" s="75">
        <v>0</v>
      </c>
      <c r="H42" s="75">
        <v>0</v>
      </c>
      <c r="AC42" s="57"/>
    </row>
    <row r="43" spans="2:29" ht="12.75" x14ac:dyDescent="0.2">
      <c r="B43" s="42" t="s">
        <v>70</v>
      </c>
      <c r="C43" s="75">
        <v>0</v>
      </c>
      <c r="D43" s="75">
        <v>0</v>
      </c>
      <c r="E43" s="82"/>
      <c r="F43" s="79" t="s">
        <v>212</v>
      </c>
      <c r="G43" s="71">
        <f>SUM(G44:G46)</f>
        <v>1358605798.49</v>
      </c>
      <c r="H43" s="71">
        <f>SUM(H44:H46)</f>
        <v>853202279.99000001</v>
      </c>
      <c r="AC43" s="57"/>
    </row>
    <row r="44" spans="2:29" ht="12.75" x14ac:dyDescent="0.2">
      <c r="B44" s="42" t="s">
        <v>71</v>
      </c>
      <c r="C44" s="75">
        <v>0</v>
      </c>
      <c r="D44" s="75">
        <v>0</v>
      </c>
      <c r="E44" s="82"/>
      <c r="F44" s="80" t="s">
        <v>123</v>
      </c>
      <c r="G44" s="75">
        <v>4029842.05</v>
      </c>
      <c r="H44" s="75">
        <v>53645343.130000003</v>
      </c>
      <c r="AC44" s="57"/>
    </row>
    <row r="45" spans="2:29" ht="12.75" x14ac:dyDescent="0.2">
      <c r="B45" s="42" t="s">
        <v>213</v>
      </c>
      <c r="C45" s="75">
        <v>0</v>
      </c>
      <c r="D45" s="75">
        <v>0</v>
      </c>
      <c r="E45" s="82"/>
      <c r="F45" s="80" t="s">
        <v>124</v>
      </c>
      <c r="G45" s="75">
        <v>911023306.86000001</v>
      </c>
      <c r="H45" s="75">
        <v>464906333.67000002</v>
      </c>
      <c r="AC45" s="57"/>
    </row>
    <row r="46" spans="2:29" ht="12.75" x14ac:dyDescent="0.2">
      <c r="B46" s="42" t="s">
        <v>73</v>
      </c>
      <c r="C46" s="75">
        <v>0</v>
      </c>
      <c r="D46" s="75">
        <v>0</v>
      </c>
      <c r="E46" s="82"/>
      <c r="F46" s="80" t="s">
        <v>125</v>
      </c>
      <c r="G46" s="75">
        <v>443552649.57999998</v>
      </c>
      <c r="H46" s="75">
        <v>334650603.19</v>
      </c>
      <c r="AC46" s="57"/>
    </row>
    <row r="47" spans="2:29" ht="12.75" x14ac:dyDescent="0.2">
      <c r="B47" s="42"/>
      <c r="C47" s="75"/>
      <c r="D47" s="75"/>
      <c r="E47" s="82"/>
      <c r="F47" s="80"/>
      <c r="G47" s="75"/>
      <c r="H47" s="75"/>
      <c r="AC47" s="57"/>
    </row>
    <row r="48" spans="2:29" ht="12.75" x14ac:dyDescent="0.2">
      <c r="B48" s="51" t="s">
        <v>214</v>
      </c>
      <c r="C48" s="71">
        <f>+C10+C18+C26+C32+C38+C39+C42</f>
        <v>7844261453.5700006</v>
      </c>
      <c r="D48" s="71">
        <f>+D10+D18+D26+D32+D38+D39+D42</f>
        <v>2224852722.96</v>
      </c>
      <c r="E48" s="82"/>
      <c r="F48" s="79" t="s">
        <v>215</v>
      </c>
      <c r="G48" s="71">
        <f>+G10+G20+G24+G27+G28+G32+G39+G43</f>
        <v>4376458565.1399994</v>
      </c>
      <c r="H48" s="71">
        <f>+H10+H20+H24+H27+H28+H32+H39+H43</f>
        <v>6632560097.6500006</v>
      </c>
      <c r="AC48" s="57"/>
    </row>
    <row r="49" spans="2:29" ht="12.75" x14ac:dyDescent="0.2">
      <c r="B49" s="42"/>
      <c r="C49" s="75"/>
      <c r="D49" s="75"/>
      <c r="E49" s="82"/>
      <c r="F49" s="80"/>
      <c r="G49" s="75"/>
      <c r="H49" s="75"/>
      <c r="AC49" s="57"/>
    </row>
    <row r="50" spans="2:29" ht="12.75" x14ac:dyDescent="0.2">
      <c r="B50" s="51" t="s">
        <v>216</v>
      </c>
      <c r="C50" s="75"/>
      <c r="D50" s="75"/>
      <c r="E50" s="82"/>
      <c r="F50" s="79" t="s">
        <v>217</v>
      </c>
      <c r="G50" s="75"/>
      <c r="H50" s="75"/>
      <c r="AC50" s="57"/>
    </row>
    <row r="51" spans="2:29" ht="12.75" x14ac:dyDescent="0.2">
      <c r="B51" s="42" t="s">
        <v>218</v>
      </c>
      <c r="C51" s="87">
        <v>29349864706.130001</v>
      </c>
      <c r="D51" s="75">
        <v>27562301726.75</v>
      </c>
      <c r="E51" s="82"/>
      <c r="F51" s="80" t="s">
        <v>219</v>
      </c>
      <c r="G51" s="75">
        <v>0</v>
      </c>
      <c r="H51" s="75">
        <v>0</v>
      </c>
      <c r="AC51" s="57"/>
    </row>
    <row r="52" spans="2:29" ht="12.75" x14ac:dyDescent="0.2">
      <c r="B52" s="42" t="s">
        <v>220</v>
      </c>
      <c r="C52" s="87">
        <v>180010314.5</v>
      </c>
      <c r="D52" s="75">
        <v>180010314.5</v>
      </c>
      <c r="E52" s="82"/>
      <c r="F52" s="80" t="s">
        <v>221</v>
      </c>
      <c r="G52" s="75">
        <v>0</v>
      </c>
      <c r="H52" s="75">
        <v>0</v>
      </c>
      <c r="AB52" s="57"/>
      <c r="AC52" s="57"/>
    </row>
    <row r="53" spans="2:29" ht="12.75" x14ac:dyDescent="0.2">
      <c r="B53" s="42" t="s">
        <v>222</v>
      </c>
      <c r="C53" s="87">
        <v>27442681478.18</v>
      </c>
      <c r="D53" s="75">
        <v>26652833539.139999</v>
      </c>
      <c r="E53" s="82"/>
      <c r="F53" s="80" t="s">
        <v>223</v>
      </c>
      <c r="G53" s="75">
        <v>19468638374.919998</v>
      </c>
      <c r="H53" s="75">
        <v>18841085626.900002</v>
      </c>
      <c r="AB53" s="77"/>
      <c r="AC53" s="57"/>
    </row>
    <row r="54" spans="2:29" ht="12.75" x14ac:dyDescent="0.2">
      <c r="B54" s="42" t="s">
        <v>224</v>
      </c>
      <c r="C54" s="87">
        <v>3844792782.0900002</v>
      </c>
      <c r="D54" s="75">
        <v>3646680264.54</v>
      </c>
      <c r="E54" s="82"/>
      <c r="F54" s="80" t="s">
        <v>225</v>
      </c>
      <c r="G54" s="75">
        <v>0</v>
      </c>
      <c r="H54" s="75">
        <v>0</v>
      </c>
      <c r="AC54" s="57"/>
    </row>
    <row r="55" spans="2:29" ht="12.75" x14ac:dyDescent="0.2">
      <c r="B55" s="42" t="s">
        <v>226</v>
      </c>
      <c r="C55" s="87">
        <v>167337450.16</v>
      </c>
      <c r="D55" s="75">
        <v>167323450.16</v>
      </c>
      <c r="E55" s="82"/>
      <c r="F55" s="80" t="s">
        <v>227</v>
      </c>
      <c r="G55" s="75">
        <v>0</v>
      </c>
      <c r="H55" s="75">
        <v>0</v>
      </c>
      <c r="AC55" s="57"/>
    </row>
    <row r="56" spans="2:29" ht="12.75" x14ac:dyDescent="0.2">
      <c r="B56" s="42" t="s">
        <v>228</v>
      </c>
      <c r="C56" s="87">
        <v>-1152792027.8699999</v>
      </c>
      <c r="D56" s="75">
        <v>-1139076499.74</v>
      </c>
      <c r="E56" s="82"/>
      <c r="F56" s="80" t="s">
        <v>229</v>
      </c>
      <c r="G56" s="75">
        <v>0</v>
      </c>
      <c r="H56" s="75">
        <v>0</v>
      </c>
      <c r="AC56" s="57"/>
    </row>
    <row r="57" spans="2:29" ht="12.75" x14ac:dyDescent="0.2">
      <c r="B57" s="42" t="s">
        <v>230</v>
      </c>
      <c r="C57" s="87">
        <v>32457644.670000002</v>
      </c>
      <c r="D57" s="75">
        <v>32457644.670000002</v>
      </c>
      <c r="E57" s="82"/>
      <c r="F57" s="80"/>
      <c r="G57" s="75"/>
      <c r="H57" s="75"/>
      <c r="AC57" s="57"/>
    </row>
    <row r="58" spans="2:29" ht="12.75" x14ac:dyDescent="0.2">
      <c r="B58" s="42" t="s">
        <v>231</v>
      </c>
      <c r="C58" s="87">
        <v>0</v>
      </c>
      <c r="D58" s="75">
        <v>0</v>
      </c>
      <c r="E58" s="82"/>
      <c r="F58" s="79" t="s">
        <v>232</v>
      </c>
      <c r="G58" s="71">
        <f>SUM(G51:G57)</f>
        <v>19468638374.919998</v>
      </c>
      <c r="H58" s="71">
        <f>SUM(H51:H57)</f>
        <v>18841085626.900002</v>
      </c>
      <c r="AC58" s="57"/>
    </row>
    <row r="59" spans="2:29" ht="12.75" x14ac:dyDescent="0.2">
      <c r="B59" s="42" t="s">
        <v>233</v>
      </c>
      <c r="C59" s="87">
        <v>0</v>
      </c>
      <c r="D59" s="75">
        <v>0</v>
      </c>
      <c r="E59" s="82"/>
      <c r="F59" s="82"/>
      <c r="G59" s="75"/>
      <c r="H59" s="75"/>
      <c r="AC59" s="57"/>
    </row>
    <row r="60" spans="2:29" ht="12.75" x14ac:dyDescent="0.2">
      <c r="B60" s="42"/>
      <c r="C60" s="75"/>
      <c r="D60" s="75"/>
      <c r="E60" s="82"/>
      <c r="F60" s="79" t="s">
        <v>234</v>
      </c>
      <c r="G60" s="71">
        <f>+G48+G58</f>
        <v>23845096940.059998</v>
      </c>
      <c r="H60" s="71">
        <f>+H48+H58</f>
        <v>25473645724.550003</v>
      </c>
      <c r="AC60" s="57"/>
    </row>
    <row r="61" spans="2:29" ht="12.75" x14ac:dyDescent="0.2">
      <c r="B61" s="51" t="s">
        <v>235</v>
      </c>
      <c r="C61" s="71">
        <f>SUM(C51:C60)</f>
        <v>59864352347.859993</v>
      </c>
      <c r="D61" s="71">
        <f>SUM(D51:D60)</f>
        <v>57102530440.020004</v>
      </c>
      <c r="E61" s="82"/>
      <c r="F61" s="80"/>
      <c r="G61" s="75"/>
      <c r="H61" s="75"/>
      <c r="AC61" s="57"/>
    </row>
    <row r="62" spans="2:29" ht="12.75" x14ac:dyDescent="0.2">
      <c r="B62" s="42"/>
      <c r="C62" s="75"/>
      <c r="D62" s="75"/>
      <c r="E62" s="82"/>
      <c r="F62" s="79" t="s">
        <v>236</v>
      </c>
      <c r="G62" s="75"/>
      <c r="H62" s="75"/>
      <c r="AC62" s="57"/>
    </row>
    <row r="63" spans="2:29" ht="12.75" x14ac:dyDescent="0.2">
      <c r="B63" s="51" t="s">
        <v>237</v>
      </c>
      <c r="C63" s="71">
        <f>+C48+C61</f>
        <v>67708613801.429993</v>
      </c>
      <c r="D63" s="71">
        <f>+D48+D61</f>
        <v>59327383162.980003</v>
      </c>
      <c r="E63" s="82"/>
      <c r="F63" s="80"/>
      <c r="G63" s="75"/>
      <c r="H63" s="75"/>
      <c r="AC63" s="57"/>
    </row>
    <row r="64" spans="2:29" ht="12.75" x14ac:dyDescent="0.2">
      <c r="B64" s="42"/>
      <c r="C64" s="78"/>
      <c r="D64" s="73"/>
      <c r="E64" s="80"/>
      <c r="F64" s="79" t="s">
        <v>238</v>
      </c>
      <c r="G64" s="71">
        <f>SUM(G65:G67)</f>
        <v>38362217724.279999</v>
      </c>
      <c r="H64" s="71">
        <f>SUM(H65:H67)</f>
        <v>36872608224.989998</v>
      </c>
      <c r="AC64" s="57"/>
    </row>
    <row r="65" spans="2:29" ht="12.75" x14ac:dyDescent="0.2">
      <c r="B65" s="42"/>
      <c r="C65" s="62"/>
      <c r="D65" s="73"/>
      <c r="E65" s="80"/>
      <c r="F65" s="80" t="s">
        <v>239</v>
      </c>
      <c r="G65" s="75">
        <v>38353046206.32</v>
      </c>
      <c r="H65" s="75">
        <v>36863436707.029999</v>
      </c>
      <c r="AC65" s="57"/>
    </row>
    <row r="66" spans="2:29" ht="12.75" x14ac:dyDescent="0.2">
      <c r="B66" s="42"/>
      <c r="C66" s="62"/>
      <c r="D66" s="73"/>
      <c r="E66" s="80"/>
      <c r="F66" s="80" t="s">
        <v>240</v>
      </c>
      <c r="G66" s="75">
        <v>0</v>
      </c>
      <c r="H66" s="75">
        <v>0</v>
      </c>
      <c r="AC66" s="57"/>
    </row>
    <row r="67" spans="2:29" ht="12.75" x14ac:dyDescent="0.2">
      <c r="B67" s="42"/>
      <c r="C67" s="62"/>
      <c r="D67" s="73"/>
      <c r="E67" s="80"/>
      <c r="F67" s="80" t="s">
        <v>241</v>
      </c>
      <c r="G67" s="75">
        <v>9171517.9600000009</v>
      </c>
      <c r="H67" s="75">
        <v>9171517.9600000009</v>
      </c>
      <c r="AC67" s="57"/>
    </row>
    <row r="68" spans="2:29" ht="12.75" x14ac:dyDescent="0.2">
      <c r="B68" s="42"/>
      <c r="C68" s="62"/>
      <c r="D68" s="73"/>
      <c r="E68" s="80"/>
      <c r="F68" s="80"/>
      <c r="G68" s="75"/>
      <c r="H68" s="75"/>
      <c r="AC68" s="57"/>
    </row>
    <row r="69" spans="2:29" ht="12.75" x14ac:dyDescent="0.2">
      <c r="B69" s="42"/>
      <c r="C69" s="62"/>
      <c r="D69" s="73"/>
      <c r="E69" s="80"/>
      <c r="F69" s="79" t="s">
        <v>242</v>
      </c>
      <c r="G69" s="71">
        <f>SUM(G70:G74)</f>
        <v>5501299136.6900024</v>
      </c>
      <c r="H69" s="71">
        <f>SUM(H70:H74)</f>
        <v>-3018870786.5600014</v>
      </c>
      <c r="AC69" s="57"/>
    </row>
    <row r="70" spans="2:29" ht="12.75" x14ac:dyDescent="0.2">
      <c r="B70" s="42"/>
      <c r="C70" s="62"/>
      <c r="D70" s="73"/>
      <c r="E70" s="80"/>
      <c r="F70" s="80" t="s">
        <v>243</v>
      </c>
      <c r="G70" s="75">
        <v>8043320795.2200003</v>
      </c>
      <c r="H70" s="75">
        <v>2618854488.7399998</v>
      </c>
      <c r="AC70" s="57"/>
    </row>
    <row r="71" spans="2:29" ht="12.75" x14ac:dyDescent="0.2">
      <c r="B71" s="42"/>
      <c r="C71" s="62"/>
      <c r="D71" s="73"/>
      <c r="E71" s="80"/>
      <c r="F71" s="80" t="s">
        <v>244</v>
      </c>
      <c r="G71" s="75">
        <v>11975161710.1</v>
      </c>
      <c r="H71" s="75">
        <v>9554445590.5799999</v>
      </c>
      <c r="AC71" s="57"/>
    </row>
    <row r="72" spans="2:29" ht="12.75" x14ac:dyDescent="0.2">
      <c r="B72" s="42"/>
      <c r="C72" s="62"/>
      <c r="D72" s="73"/>
      <c r="E72" s="80"/>
      <c r="F72" s="80" t="s">
        <v>245</v>
      </c>
      <c r="G72" s="75">
        <v>6800104430.3299999</v>
      </c>
      <c r="H72" s="75">
        <v>6638211712.0900002</v>
      </c>
      <c r="AC72" s="57"/>
    </row>
    <row r="73" spans="2:29" ht="12.75" x14ac:dyDescent="0.2">
      <c r="B73" s="42"/>
      <c r="C73" s="62"/>
      <c r="D73" s="73"/>
      <c r="E73" s="80"/>
      <c r="F73" s="80" t="s">
        <v>246</v>
      </c>
      <c r="G73" s="75">
        <v>0</v>
      </c>
      <c r="H73" s="75">
        <v>0</v>
      </c>
      <c r="AC73" s="57"/>
    </row>
    <row r="74" spans="2:29" ht="12.75" x14ac:dyDescent="0.2">
      <c r="B74" s="42"/>
      <c r="C74" s="62"/>
      <c r="D74" s="73"/>
      <c r="E74" s="80"/>
      <c r="F74" s="80" t="s">
        <v>247</v>
      </c>
      <c r="G74" s="75">
        <v>-21317287798.959999</v>
      </c>
      <c r="H74" s="75">
        <v>-21830382577.970001</v>
      </c>
      <c r="AC74" s="57"/>
    </row>
    <row r="75" spans="2:29" ht="12.75" x14ac:dyDescent="0.2">
      <c r="B75" s="42"/>
      <c r="C75" s="62"/>
      <c r="D75" s="73"/>
      <c r="E75" s="80"/>
      <c r="F75" s="80"/>
      <c r="G75" s="75"/>
      <c r="H75" s="75"/>
      <c r="AC75" s="57"/>
    </row>
    <row r="76" spans="2:29" ht="25.5" x14ac:dyDescent="0.2">
      <c r="B76" s="42"/>
      <c r="C76" s="62"/>
      <c r="D76" s="73"/>
      <c r="E76" s="80"/>
      <c r="F76" s="84" t="s">
        <v>248</v>
      </c>
      <c r="G76" s="71">
        <v>0</v>
      </c>
      <c r="H76" s="71">
        <v>0</v>
      </c>
      <c r="AC76" s="57"/>
    </row>
    <row r="77" spans="2:29" ht="12.75" x14ac:dyDescent="0.2">
      <c r="B77" s="42"/>
      <c r="C77" s="62"/>
      <c r="D77" s="73"/>
      <c r="E77" s="80"/>
      <c r="F77" s="80" t="s">
        <v>249</v>
      </c>
      <c r="G77" s="75">
        <v>0</v>
      </c>
      <c r="H77" s="75">
        <v>0</v>
      </c>
      <c r="AC77" s="57"/>
    </row>
    <row r="78" spans="2:29" ht="12.75" x14ac:dyDescent="0.2">
      <c r="B78" s="42"/>
      <c r="C78" s="62"/>
      <c r="D78" s="73"/>
      <c r="E78" s="80"/>
      <c r="F78" s="80" t="s">
        <v>250</v>
      </c>
      <c r="G78" s="75">
        <v>0</v>
      </c>
      <c r="H78" s="75">
        <v>0</v>
      </c>
      <c r="AC78" s="57"/>
    </row>
    <row r="79" spans="2:29" ht="12.75" x14ac:dyDescent="0.2">
      <c r="B79" s="42"/>
      <c r="C79" s="62"/>
      <c r="D79" s="73"/>
      <c r="E79" s="80"/>
      <c r="F79" s="80"/>
      <c r="G79" s="75"/>
      <c r="H79" s="75"/>
      <c r="AC79" s="57"/>
    </row>
    <row r="80" spans="2:29" ht="12.75" x14ac:dyDescent="0.2">
      <c r="B80" s="42"/>
      <c r="C80" s="62"/>
      <c r="D80" s="73"/>
      <c r="E80" s="80"/>
      <c r="F80" s="79" t="s">
        <v>251</v>
      </c>
      <c r="G80" s="71">
        <f>+G64+G69+G76</f>
        <v>43863516860.970001</v>
      </c>
      <c r="H80" s="71">
        <f>+H64+H69</f>
        <v>33853737438.429996</v>
      </c>
      <c r="AC80" s="57"/>
    </row>
    <row r="81" spans="2:29" ht="12.75" x14ac:dyDescent="0.2">
      <c r="B81" s="42"/>
      <c r="C81" s="62"/>
      <c r="D81" s="73"/>
      <c r="E81" s="80"/>
      <c r="F81" s="80"/>
      <c r="G81" s="75"/>
      <c r="H81" s="75"/>
      <c r="AC81" s="57"/>
    </row>
    <row r="82" spans="2:29" ht="12.75" x14ac:dyDescent="0.2">
      <c r="B82" s="42"/>
      <c r="C82" s="62"/>
      <c r="D82" s="73"/>
      <c r="E82" s="80"/>
      <c r="F82" s="79" t="s">
        <v>252</v>
      </c>
      <c r="G82" s="71">
        <f>+G60+G80</f>
        <v>67708613801.029999</v>
      </c>
      <c r="H82" s="71">
        <f>+H60+H80</f>
        <v>59327383162.979996</v>
      </c>
      <c r="AC82" s="57"/>
    </row>
    <row r="83" spans="2:29" ht="12.75" thickBot="1" x14ac:dyDescent="0.25">
      <c r="B83" s="43"/>
      <c r="C83" s="65"/>
      <c r="D83" s="67"/>
      <c r="E83" s="44"/>
      <c r="F83" s="45"/>
      <c r="G83" s="88"/>
      <c r="H83" s="66"/>
      <c r="AC83" s="57"/>
    </row>
    <row r="84" spans="2:29" x14ac:dyDescent="0.2">
      <c r="G84" s="77"/>
    </row>
    <row r="85" spans="2:29" x14ac:dyDescent="0.2">
      <c r="C85" s="77"/>
      <c r="G85" s="57">
        <f>+G82-C63</f>
        <v>-0.399993896484375</v>
      </c>
      <c r="H85" s="57"/>
    </row>
    <row r="86" spans="2:29" ht="12.75" x14ac:dyDescent="0.2">
      <c r="G86" s="77"/>
      <c r="H86" s="81"/>
    </row>
    <row r="87" spans="2:29" x14ac:dyDescent="0.2">
      <c r="G87" s="77"/>
    </row>
    <row r="89" spans="2:29" x14ac:dyDescent="0.2">
      <c r="G89" s="77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L H 2 a t 1 l Z U p P H d / 0 3 H z 9 7 9 e W L N 6 c v n v 7 + 2 t 3 v f / b i 2 Z d H D / Z 3 d s b 3 x v f p 3 7 2 d g / 3 H d + P N H r / 5 / Z 8 e v z l + + e r L n z x 7 e v q K U H 3 9 6 v d / / X t 3 P n x x / M X p E T 7 6 / c 1 n v z 8 N j z + l s f 3 E V 6 e v 3 9 B w z r 6 g v 1 7 9 3 r / / 7 / 3 8 9 e / P f 5 x 9 + e Q 7 L 7 4 4 2 t m 5 9 + L g 6 c H 9 n 3 x x / 7 t n n + 4 9 e f j 8 J 9 6 c / u S 9 B 1 8 9 v q s t u O W b 3 / t N e v f o 8 e u v v j h + 8 v w U v 5 6 9 / v 1 f v 3 n 1 1 c m b r 1 6 d H v 3 e 1 N r / + / H x 7 3 3 2 + u j 3 e X y X f z 5 + + e X r s z f U 1 Q 4 h J r 8 / P v n 2 8 U 8 + / / 1 P B a z 8 o X 3 w H / j l x Z d P T 3 9 / Q Y I / / + q L r / j z l 8 9 P f / J U W x B C r 4 8 I V / 2 N c X 3 5 6 v U L w f b N q z e / / / O f f E 4 9 P 7 5 r / 3 j 8 7 V e / z + 9 / f P L m 7 C d 5 H N 8 + O x X 4 S n r 8 S t Q 8 f f M l g / j 9 3 / w + L 4 9 + L 3 q d f 6 G / q Y N N R J M G j 0 H k V 0 f H + B u / 0 N + n z 9 9 8 d f Z 0 V 4 D K H 3 v c P 0 P W 3 + h d / Y 3 e 0 t + 8 F + 1 f 8 q Z P i K e n Z 0 9 B Y X 5 A D / 7 g 8 c m X x F Q v X h 3 J p + Y v f P z m + O z F 6 9 / / 9 / p 9 n u H 9 z 8 9 e v 3 k J A Z B f 8 P f x m z e v z o Q y Q q z f / / X p 8 9 M T s L X 3 G S C e m c 9 A W J 4 0 n m N L 3 G f P j z 8 H b P e H o b X 5 x v 9 T i W + + 8 v 5 6 T P + + + f 2 V l 0 h m 3 F / y z e v O d + Z v 8 6 2 S W f 9 S A h 8 / P z 1 + R k i / f u n / d f J t n q e X X 5 7 g p 9 B 8 0 6 x r C 8 D + f O 8 o x b N D / 7 + f 7 j E u 9 N n j N 9 / + z h v t / v N 9 / P K G Z + 8 1 f v 3 i + P e W v 4 C 7 + + P x F 2 c v v M / t H y A 0 v w e C 0 6 h O 5 Y + z 0 9 f A k g m N 3 x 6 / J r p y T 7 / 3 m 9 f f f v Z c f / 3 i q f 3 1 + e f y 6 6 v X J B A n p 6 9 f / / 5 f 0 P T x 0 M 1 c 2 0 + + O P 3 i C a m W T j v q 6 h W R k h F 4 e k o 8 9 f z 3 p 3 c C T k E T 4 h b h L / c H K V t f H d 1 W N z 3 7 9 K u f 2 P s G d N P v / f N J N y n R / r + n m z B N w d 8 / 0 l R f V 1 M p D w x o q k 9 / p K k + S F O d f P n 6 z c k p + X C v N u k m s L P 5 N V B S P K O / t y B n F d L e D 0 0 h H a l G l T 8 + V D d 5 o q 4 f D K k q n 2 p f U z k d f Z u m S q F 2 l R T A 6 G 8 / D G W F 9 3 / 2 1 d P u o H p y Q U 1 P P e 3 + M N X T 0 Y + T b X V / R V Q V I P P P j a 7 V V z / x e / 3 E o M K 6 9 / 8 i d Q W x N r 8 a v a W f 8 a 9 G g S E g M r / + v 1 a T P T t 7 f f L y m 1 R j + / + / V 2 O W Z D / S Y T + v d d i X e 2 9 + Y u / L + z / 1 4 O m b g w d P X n 7 3 + I v f 5 + n T n / y 9 B n X Y g x / p M B a 3 n y 0 d d u + b U 2 L 3 f 7 4 o s X s / 0 m I / 0 m J G i 3 3 7 O 7 / X T 3 z 1 / M m b V y e v 7 w 1 q s d 3 / N 2 m x 3 y e i x X 6 f / w 9 r s d / n 9 P g b d M U + / X m h x Y R m P 9 J i P 9 J i H S 3 2 n X s v B r X Y w f / b t V j M F / u 9 / 7 + g x b 5 6 c f L 7 H 7 8 6 P f 7 m 1 N g P L 1 P / c 6 b G H N H + v 6 P H f q T H f h b 0 W C w v 9 n s 9 / L S r x 3 a M H v t / U x r / G 9 B j g N 7 5 5 P 8 l e u 3 z 5 + j v y 6 9 e v P n m F N u D n w 3 F h t + c D v t 8 Q K E 9 j C s 0 4 O / 9 J f J 2 9 P n p F 0 b c 3 k f N f b u r 5 n w a f m N 6 L g S r n / 3 / y 4 O D W e p 8 8 v 8 p T e j / 9 b 7 a 7 8 2 X L 0 6 7 2 m 8 v 1 W f v F v o P K o b o 8 / w n h W g E 5 e w n n z x 9 8 5 2 D + 2 f P X n 9 5 9 u b 3 o l / P P t 0 5 e P P 7 v G Z C o h t i I R A O 7 G N + f f z 8 + M X n X x 1 R G / l F w Y O Q R m u y 7 j t 6 U V z m Z Q q n R f 6 G Q j P 9 / 6 x i s j e A y d 4 P H Z N 7 A 5 j c + 6 F j s j + A y f 4 P H Z P 7 A 5 j c / 6 F j 8 u k A J p / + 0 D F 5 M I D J g x 8 6 J g c D m B z 8 0 D F 5 O I D J w x 8 6 J r s 7 c V T 4 8 x 4 q 2 v S 1 7 2 y i 5 S 2 9 T Y z l F X t d r 3 9 / + j v q e a h 3 8 Z C e 3 b 1 7 1 o I F L s k b 8 q G O T p s 2 m 1 V N + q x Y Z s t p k d f 0 + + f V h H 5 Z V u m M h n A 6 w 8 / 0 i 2 I 6 r 7 J p t i T s 8 R 7 G E y B x V 1 C L u c H 3 h t 3 g 3 1 v p c 1 N S c o M b v P f / V j f 4 7 M W z L 1 + + + v I n v z k n + O B n 3 w n + O Y r q H a 2 + M W d X v / v / j 2 t r a f 3 / E V c W v P T e Q b 1 N T p 7 u 3 n u 1 + + L b z w 5 O D n 6 f n / x O N D m J Z / d G p x a / f p 2 g f k D N g l O R f o I u e H 9 1 + 5 2 8 z u p f t P 5 H / / o s n V a L K s 2 X 6 X e r + u 0 k X 0 7 n X 0 O z i k 6 6 d Y I h p l n l s / 9 3 J 0 p J M z w 7 e / P 7 n 7 z 5 B h d 8 7 v 1 s 6 N L / V 2 V K f a r 9 S K v + / 0 a r f l O p 0 u 9 + 9 3 h w y W f / Z 0 2 r m g l 4 D 0 0 W 8 x F / 7 / / 3 a 7 K 7 / C 9 1 4 h s S / t O o t d i 0 / O S 9 B 1 8 5 J c c K a K D h w + 9 Q s k c a S D s a / N H x t C 0 u K / 0 c H 8 S W h r 5 9 9 v T p 6 Q s l A c 8 E I h r 7 + + O X Z N 9 e 8 K w / f X X 2 / P n r N 8 T c R 8 9 p Q O 6 v x 9 8 + f v 3 0 9 N n x V 8 / f P P 3 y 5 C v h h p c v j r 9 g G j 4 5 f n 3 6 F G R 7 8 / z L z 7 8 M P r E 6 1 H 5 y 8 u U X L 8 + e h q + p M v Y s 4 c 8 e H V + f 7 f X p m K Z C y f S k q K f r M l u 2 e Z S o e z 8 i a q z h d 5 9 8 / h M x o q Z p N k 5 P z 3 O h 7 X V 6 + o v W x W V W 5 k T e J k p f Z 6 V / R F 9 p + O z e 8 c s v 7 / 1 e O 9 8 e o O / u H U v g K E X 3 f 0 T R T s P v / M T 9 J y 9 f f v f T p w M U 3 b u T P q H c S N X c f Z M 3 V Z 3 X 5 L 1 H S X v / R 6 S N k f Y n 9 r 7 9 e w + Q 9 p 4 l 7 d N 8 l S 9 n F A Y V W U O K 4 c u W E l F R I n / 6 / 0 U i / x C I f P B m S C P s 3 0 n P l p d 5 3 R T V M m / S N / l i V d W k d J t 0 6 9 s Z p f / S e + k i b / L m T p T e b u H 1 R 0 z t 0 / v Z / d 0 B e t + / k z 6 r l k i q T q t l e g x l n E 2 L f / R v X a a n z S q f / q N / / X k x j S u Q g x / R u t P w 9 3 r z e 3 / 5 7 N n x 7 / 3 7 D N D 6 0 z s p a Y 5 / 9 G 9 t i p b o T X l q p T z 9 9 i a v p 5 z O p h z L 5 1 l N L h y y L t d 3 4 2 b x 4 Y 9 I H y X 9 t x + e D Z D + w R 3 R 0 t b d a G 7 h 0 G G Z 4 0 d 0 j j j M X z 2 L R H O g 8 2 R M H F 7 n t P r S p F n 6 K p 8 W k 6 J 2 P n R 1 M 8 l / F P h 1 G 7 5 8 s 3 / w + z w 5 + K m T A Z L v h h b T r o 1 l r F h O q r q t 0 p d l 9 o O o K t n 9 U U w Y p / e z 4 + 8 O 0 J s 8 7 J M 1 M T D R l 1 w T I v C E s u T E 7 T d R + k f R Y Z z S z 7 / 4 f I D S 9 2 A v 1 z O K Y p r 0 a Q E W r 9 6 T 5 j + K H + M 0 f / X 7 7 A z Q n P 3 v C 6 K 4 k p p 0 + H q V 3 4 7 a P w o p 4 9 T + f R 7 + X g P U v u 9 x O K h 9 v G y L a b E S n 7 D M U h f D 3 4 L 8 P w o 2 o + Q / 2 X + + P 0 B + c s h f 1 v / o X 0 1 h 5 Y J I / m V b 1 R f Z j F 2 X m 2 j 9 o 0 A z T u v j 7 3 4 5 Q G v r g d / e Q c Q 8 R K n / o 9 A z 2 v D 3 f n o a X R 1 I 0 2 n U L 3 9 S 5 P A Y q / R 1 X l + S 3 o k n s X Z / F G 1 2 G p 7 u / N T z B 9 / 5 z s n Z Q B J r S i 6 5 0 e R E 7 p d 1 d Z n n n p K f E Y 8 3 h W R Z S M / r N F z H i L / 3 o x A 0 T v y z r w Y y W t O 9 r 0 P 8 s + U i S v 4 f h a N x 8 r + 8 / 3 y A / P e + H v n b K P l / F J 3 G y f + T 3 7 4 / Q P 7 9 g P w n 1 b K t s 7 Z o T L T 6 5 Q R 5 g Z f / 6 N 8 z K S m v 6 3 k 6 U f L / K G S N k v / 3 2 n 1 t 6 N U l / / 0 N X k 7 f 3 B r y R 4 n / o 9 g 1 7 u R 8 9 2 R g t X 4 2 5 k Q Y Z W b q A V d m 7 0 c R a p e h P / 2 9 X 7 3 8 9 k / 9 1 F e f D t B U s 4 t C V G j s L 2 i l g h K M F J K S R q G V i v Q n 8 W W U 2 j 8 K S L v U f v D k 6 e / 9 n W e / z 1 c D 6 m O 2 t 4 n a t E a 0 o O T u L I v z 9 o 9 C 0 h h v n + 1 8 e n 9 I X 9 z b R G 1 a i C P n Z U o J G H x z W m Y T W o d m v y V K / f 8 f h a T f K P X p u w H q 6 0 q / R / 2 s z e s C 7 k l d L L J m Z D 7 A 4 v 9 1 + n p N z E + O T J T 6 P w p R 4 9 Q / e / 3 V A P X J U V F / h B j 9 T f 2 P / s V L r E r H i H v v R y F o t O H v 8 + z J w C p o P k 6 P y 0 U 2 B X m j F P 1 R V B m n 6 O 9 z P J C / O h + n p 0 1 L W k E C R 0 Q y L / / R v 7 q e F b O M / O m n O f R E V b M W O d b l / Z O i n o 6 j 1 P 9 R U B k 2 v P c T T / a f f O f L s / 2 D A V V 9 T k 6 g I T + v M b P f Z x Z B z 5 Z T L M d N S g 3 x X e Q T p f 6 P Y s o u 9 U 9 P P / / 8 y b O T n z w b o P 6 e o 7 5 h / o D j b w h 6 7 v 0 o k I w 2 / K l v H w w 4 h h d j D e J 9 X b I u M 6 x J R C n 8 o 7 A y z t P f e T C g z y 9 I o / x k V n J a k P y P z 0 m f L F t y u 6 P U / V E Y G a f u y 7 M v B q i 7 5 z t 3 l r j p V v 5 u W q 6 v c 1 I a q 3 / 0 b 4 W / 1 0 B / n F d L W v S 8 E 6 X 9 j 4 L K O O 1 / c i h h c n H P 0 p 4 M Y X G Z z Y T I p 4 t J V l 9 U F N U 8 z a f V o m j w 6 3 G T X 6 z r b E H t o 9 T / U V A Z p f 7 n e 0 M h / Q X S 3 / 4 S w 7 R a p s + Y v z E J l E G Z 5 v W A m f x R D B l r + G x n 5 0 E 0 z D k 7 H q d v q j Y r u 0 7 3 B k O 5 / 6 N Q M k 7 j 7 3 w a N Z R C 1 v R F 5 R E 2 S t c f B Z R R u u 7 u 7 Q 8 o i k z W C u p G A p p n l F d d T o u 8 5 i W x 5 9 D U 6 c s y + 0 E 0 I b L / o w A y T u 3 n 9 w Y S I p N x b D 3 s 9 D w X / q 7 S U 1 L Z l 5 T o g + L A B E S X I / d / F D p G 6 b 6 3 v z f g Z k / H b o F 9 s c 4 R o o / o 1 / O a 2 P 8 a i 8 N N W 6 + n 1 M o l u 6 O E / 1 E E G S f 8 i 5 3 h p U g l / B d C 9 i h Z f x Q 2 R s l 6 7 / 5 P b U i s q q d x R h m P 5 U U x S N s f B Y 1 x 2 n 7 5 + w y n W J / m K 1 L S h e S Z R l 6 S 6 T o 9 X l R 1 C + q v F 2 M 4 f E 8 G Q p b 9 H w W M U b r v P / j u c L L J 8 P T T 4 p w I P o v H J / s / C g b j l P 2 J n x z Q F v P x D Y s G Y z 9 0 W X p O d p T + P 4 o P o / S / / / C r A Y 1 S d N O o P o n j a v v + j w L E O J F f v 4 6 q j 7 M n k S A 8 C B f j Z N 4 Y L / 7 8 J f O n T 1 5 F d M m Z o 3 G p R I 4 S 9 e d V W P j s 0 6 9 + Y u 9 W R H 2 w u x v J U 7 / O y l k F a q 6 J s F t f v j r 7 / O z F 8 f N o E n p n I 7 c + + / l L 2 A d P I 0 l o J e x S f L e b S L u R Z 3 + e k P b L v T c / s f f l / Z 9 6 8 O z 3 u v f s 9 / 7 y 8 9 N v 3 / u J / d c P b u L Z F 1 + d / u S X c a r + b C Y q j n 7 v x 3 c 7 n / x / l s p P 7 r 2 6 m Y E 3 0 P l n M y / x / w s 6 / z 4 7 9 7 7 9 5 P 6 z n 3 p 6 M k T n j C I 6 8 h R m U Z O 2 8 7 O Z o f g 5 I v B d / v f k S x 7 L s + M T / D h + 8 w o / T k 6 J P q 9 e / d 6 / P / 9 y + v z N V 2 d P d 7 u 0 P 3 3 w 5 O n v / Z 1 n v 8 9 X l K M 0 T b T t 3 i Y D a J o 8 f v H V F 7 / / 6 5 P j 5 6 d H 5 O y 6 P / j z l 6 9 O T 4 7 2 5 G P + / f H p F y + J S G e v g d / L 5 6 c / e f q c M f 3 q i 6 / 4 l + f H n 3 / + i r p 9 f F d + e / z i 9 V d P e D D P n h + / + f 1 1 I h / f 9 f 6 S b 1 5 3 v j N / m 2 9 p V i 2 U 1 7 / / 0 z O G + X u d P c U L + E F 0 N Y S 6 i W J P v v M T 9 5 + 8 / I m D N 9 + O U m y Q Y f s U A w 6 G N P j 9 / w / E 8 Y L Y W 7 I T m / 2 f x + z 0 8 s 3 + w e 9 z s v 9 8 / 9 Y U + / k u g E w F W W T 8 k Q B G t d P L 7 3 7 6 9 E f E G Z C 1 J 8 + O v / s j W b s l x d 7 D 2 P l e 8 M 8 L d j r 9 9 P d + 9 f L b P / V T X 1 k D d i N x O B D 7 e U E c k Z / d v f 2 f u D V x f v 5 w D h P n 9 K e + f R A n z o 8 U 0 Z D q P v g p a 6 t u Z K e f Z 7 J 2 + t 2 v n s W 9 7 p / X s n b v J 0 5 P P / / 8 y b O X Z 1 Z + f k S c r n 3 f + / b v / S N F d E u K s a z 9 3 k 9 P 4 9 H H j y g W d 5 P O d i g f d 7 M A / r w L S U 5 3 f u r 5 g + 9 8 5 y e / f f / W 7 P S j h A k 8 g d / n 4 e / 1 I 4 r d k m L P 7 h 2 / / P L e 7 7 X z 7 Z s F 8 P 9 / v t P t B P D s q 9 0 f s d P t 2 E k p d n J 2 e 3 b 6 e e R Q / V 5 v f u 8 v n z 3 7 9 s O z H x F n K N d 9 / N 0 v f 0 S c I b v 2 6 v f Z + Z E i u i X F x B X / 7 s n t s y g / z y n 2 N T K W P 2 8 E k I a 6 / + Q 7 X 5 7 t H 8 T j l B 9 F d g M 5 3 v s P v / r R S t x g a m V o 6 e R H 7 D T A T v e + / H 1 + x E 5 D x u 6 7 T z 7 / 0 X r K Y I r p 7 P V X P y L O + + b f f u Q m v e / y 3 M 9 v d h I W 2 X 1 + L 7 7 Y 9 C N 2 G q D Y p 0 9 e / Y h i t 6 W Y Z F G O f + / f 5 0 c C + L 7 E + Z F j O Z R 3 2 n + + f 2 t 2 2 n / 9 4 E f s 9 C P t F K e Y R H b P 7 t 9 + y e D n t w D e + 4 n T 0 8 8 / f / L 5 3 v 0 f Z e p u R 7 G b c p s / z 1 U W s 8 j + T / z k 7 R 2 q n 9 8 C a B Y X n n / x + Y 8 o 9 o 1 Q 7 O e 1 C 6 r 6 / N n J T / 5 / Y J X z h 0 2 c v S f P 7 h 2 / / P L e 7 7 X z 7 Z s 5 5 + d p G v M n H 3 4 n r r p / f h P n f d K Y P / + I 8 + D J 0 9 / 7 O 8 9 + n 6 9 e 3 t q E / T z 3 I U 9 3 f u r 5 g + 9 8 5 + X 9 5 7 e m 2 M 9 3 o y + R 3 d 6 3 f + + b B f D n n 9 H f v D 7 + 8 z o k M R 7 R y z M r P z f K 2 s 9 z 7 S S e w H s t s v y 8 Y S e T s T z + 7 p c / I s 5 Q a H b w U 9 b 1 u V H W f m T X Y N c O 3 n z 7 R + w 0 o I h + n 2 d P b h G S / I g 4 P w p J b k 2 c H y m i e I T 7 7 Z / 6 q a + s 6 / M j d u q w y M 5 3 P t 2 7 m T g / / x S R G P 1 n x 9 + 9 m T g / P z n n 9 L t f P f u R l h 7 Q O c N Z t R 9 p 6 Q F F d P / 1 6 9 u H Z j + P 0 i A S 6 f / k b U z Y z z f i G C 3 9 6 v f Z + R F x h o L 6 / e f 7 N x P n 5 5 2 W F p 3 z 6 Z N X t z B h P / 8 4 5 9 n G J c U f Z R e H F N H v 8 / D 3 u j X F f n 4 b / a + T w f 7 / B M V + 1 i h m w v / f 5 z g e r / 1 I K g e U / P 6 D 7 9 7 C s f x 5 Z w E 1 T v n 0 / o + I M 8 Q 5 e / t 7 t 8 i N / H w l z o u d W 3 D O z 7 v E 0 d c I / 3 + k p Y k K 9 + 7 / 1 I / S 2 r e k 2 O n O T z 1 / 8 J 3 f a / f 1 y 1 s L 4 M + j 4 I V Z Z P f 5 v R + x 0 2 0 p J s u 1 z + 7 v / o i d h r I o x 9 / 9 8 t b s 9 C N 9 j n T u w 6 9 u 4 T v 9 / G M n W X T b e f A j 7 X R b i o l 2 2 v v 2 7 3 1 r d v r 5 4 2 3 e w E 4 / v 4 k j b t J 3 T s 6 + f W t Z + 3 m u u p V i L + 8 / / x H F b k c x p s L p T z 7 8 z u 0 F 8 O e R s Z O s + P M v P r + Z O D / v s i g q a 2 d f 3 c L r / v l G H F 0 d + H z v f j z F 9 C M 3 a W g 9 5 e Q n z 3 7 E T u + b l P v 5 7 S a J / A y u k v z I 6 A + p 7 p / 8 9 v 1 b s 9 P P I 6 M v 7 P Q T P 3 l 7 j + j n m a y 9 n 7 v 4 8 4 c 4 p w + e P P 2 9 v / P s 9 / n q 5 c 3 E + X + t C f v Z I o 6 I 1 W B a + + c 5 c S T Q O P g p O + A b x e r n m 0 J + r / W 1 n + / 2 X d z F T + / f f o H 7 5 x k 7 n f 7 e 3 z 3 5 E X G G i P P d J 5 / f n j g / j + z 7 + 7 v N P 3 + I I 5 p 3 b 3 / v R 6 t m Q 5 z z e + 2 + f n l r 4 v z 8 4 Z w b x O p H u b I h L f 3 V s 9 t 7 R D + i 2 P t S 7 O e 5 D y k h y c n x d 7 + 8 N c V + v v O Y B H G v f p + d H 1 H s v S j 2 7 P i 7 t 6 b Y z 2 + p v G m V 5 E c 8 N k S x 7 z y I + 6 U / 4 r G + V P 5 e b 3 7 v L 5 8 9 O / 6 9 f 5 + b n d W f b 5 m 6 m 9 j p 5 z V x 1 M v 6 f X 6 f 4 9 v L 2 o + 0 E 7 H T 5 3 v 3 f 5 R v i b D T d 3 7 i / p O X P 7 H 3 7 d / 7 Z u L 8 / J S 1 Z 3 s v d m 7 B O T / / i C M m 7 N s P 4 2 7 S z 3 P i s F i 9 / O 6 n T 2 8 m z s 8 / n S M h y e / z 8 P e 6 m T g / / z j n / X O 8 P 3 8 4 R x f d T r 5 9 / P 9 p 5 + e H S b H N W f E f h W b f x M L u z x 8 B v C H 6 + N E K F C 2 y n J x 9 + 9 a y 9 q P Q D J H + T 3 5 l N c 6 N F P t 5 r p 2 E C v c f f v W j 8 P 9 9 K H b 6 e 3 / 3 5 B b 6 / O e n t 3 n 6 e z 8 9 v Y U + / / l G H D J d + 0 + + 8 + X Z / k H c 2 / x 5 T Z y b I t w f K a K h 9 f E n n 8 c V 0 Y + M 3 Y C x 2 9 l 5 c P o j i r 0 P x T 5 9 8 u r 2 F P u R V B I V 7 n 3 5 + / z I o X o v i u 1 8 5 9 M f U e y 9 K L a 7 t 3 8 L F / T n Z 0 p h e J H l R 0 p + K G o + + c n 4 y s u P K D b g e v 3 k w + / c 3 i z + i G L I M 7 x + / S O V 1 S f O 6 Y M n T 3 / v 7 z z 7 f b 5 6 e W v i / P z J g u r q 3 r P j 7 9 6 a O D 9 / O E c V 0 e u z H + V b B j 2 B o a X P H 2 n p 9 9 X S P 3 L F B 3 y n z / f u 3 8 K u / b w T w B s W i 3 9 + E 0 f k Z / 8 n f j L u Q 7 4 P c f 7 / R x x d + n x 5 / / n N x P l 5 Z / R P P / 2 9 X 7 0 8 2 / l 0 Q O f 8 y K 5 9 0 L L U z z c H + 6 Z F 8 5 / f i u i G Z a m f 1 5 x j c t 3 3 f + o W J u z n n Z a W u P X k + L t f 3 k y c n 3 9 i t T l u / Z E J G 9 L S L 8 9 s u P U j W e u 6 i 2 d f 7 d 6 a n X 5 + x 6 1 7 T 3 6 v N 7 / 3 l 8 + e f f t h P O f / I 3 Z 6 z + j j 5 5 v R H 1 y u / X l O H D H 6 + 8 / 3 b 6 2 I f n 7 b t a + T p P 3 5 r r o l c f T g u 7 d I O f 6 8 U 9 0 a k n z 5 + 9 y e n X 6 e C + A N S d o f C e A A j 3 3 6 5 N W P w t 6 h h M l P P L t / e 1 f 8 5 7 k A M h V u u Y b 7 8 9 S h e v L q 9 9 m 5 N X F + / s g a L w R 8 + 6 d + a i B z + y N Z G 2 K n 3 + f h 7 3 V r d v p 5 J G u y + v / w q x / 5 T u 9 D s d P f 5 9 m T 2 3 s C P 9 / Y 6 b 1 W B 3 6 e E W e Y c 9 5 P 1 n 5 e y J q u e p 9 8 + / h H 7 P R B q w M / 7 x a b N J 3 7 k 9 + + / y P i v O 8 C 9 4 8 U 0 V A C f O f B j + z a E H F 2 9 / b j y c k f s V O f Y s / u H b / 8 8 t 7 v t f P t H 7 H T U G 7 k 4 X d u 7 y b 9 K D m 5 K Y j 7 + Z 0 w E e L s v d i 5 / d L J z y N Z k 9 z I 8 y 8 + v 7 W s / X x X 3 Z t z 3 T / P H c v N a e 0 f q e 7 3 X d j 9 E c W G K P Y T P / k j V 3 w w 7 D 3 7 6 h b a 6 e c b c U z C 5 C f f Y + n k 5 7 m s n T 5 4 8 v T 3 / s 6 z 3 + e r l 7 d m p 5 9 v j u X u 8 3 s / U k R D n s D v / f T 0 R y H J o J Y + O f v 2 j 4 j T 5 5 z f 6 8 3 v / e W z Z 8 e / 9 + / z I + I M x W v P j r 9 7 a + L 8 P N I 5 Q p y D n 7 L h 1 o 9 C s w 5 x T v a f 7 9 9 M n J 9 / n C M 6 5 9 s P z 2 7 t G f 5 8 T 4 N s j v R / n m t p Z p F 7 X / 4 + P 4 v E + f 8 4 c Q b z s T + K w g Z k 7 b t P P v 8 R x d 6 L Y r / 3 d 0 9 + R L H 3 o t h 3 v 3 p 2 + 2 D 2 5 5 s + H 1 z g / n n u W D J x P n 3 y 6 h a c 8 / O T O K c / 9 e 2 D 2 y u i H z m W 7 5 t V + 3 m j i E w G + + Q n 4 3 H K z 3 P i P N l / 8 p 0 v z / Y P j m 9 N n J 9 H E e 7 m f O y P F N F Q E H f / p 2 6 h i H 6 + 2 b W b l t J + X i u i v d N P f + 9 X L 8 9 2 T r 5 9 e 0 X 0 8 4 c 4 m q R 9 9 f v s 3 E y c n 2 9 i p V r 6 9 / l 9 j n + U O I o Q 5 z s / c f / J y 5 / Y + / b v / S M T d k u K M R V 2 v v P p j 4 z + b S n 2 / g s B P 0 o c E R X u v 3 7 9 o w j 3 l h R j 9 + D b P / V T A 7 7 T j 3 j s f f N v P 6 L Y g H / + + d 7 9 W 2 Q s f 9 7 F w q c 7 P / X 8 w X e + 8 / L + 8 5 u J 8 / P T B R 3 W 5 z / P i S P B y + / z 8 P e 6 m T g / / / z z 9 w h e f v 5 x j g Q v B 2 + + f W s T t t l N + v + 7 C b t p 6 e T n O T t J Z L f z 4 E f J y Q E H + 2 z n 0 / s / c h d v S z H x i M 6 + 2 r 2 Z n X 7 + 2 T V R 3 c / u / 4 g 4 E e I 8 u 3 f 8 8 s t 7 v 9 f O 7 e 3 a j 2 Q N s n Z y F q f Y z 2 / V r Q 7 2 8 y 8 + v 5 k 4 P 9 9 k z S y 6 f e f B L R z s H x H n R 4 r o V j 7 k v S 9 / n 9 u z 0 8 + b H N H X k b W f N 8 T R 0 O y 7 T z 7 / U W g W 4 Z w n + 0 + + 8 + X Z / k F 8 9 f 9 H k f 6 Q 0 T / 4 K c s i P 6 L Y L Q T w 2 f 6 D 7 9 5 C A P 9 / p 5 3 u 8 r 9 P X 5 0 9 Z 5 R e v n r 5 5 u z 0 t R D t 5 a s v X 5 6 + k r / x s j 6 7 B A V A f v L 4 + V c 8 5 L v d x h t e 3 t v 9 k J f 3 P u T l e x / w 8 r 0 P G f P + B 7 3 8 I Q T b 9 w n G n C a / v R 8 Q n 3 B f E 8 j u j k + D o 9 / 7 6 8 H 4 A F L s 7 g S k 2 P 1 6 C H w A C + 3 u 7 H 8 D C N z / E A Q + / Z C X H 4 R M E H F h X r 9 B C P B 1 R n X w I Y g 9 D B D 7 W g j s h m L y 9 W B 8 C G / s f g O 8 s f c B W m b 3 Q 9 T y 3 o f L 9 v 7 O h 8 O 4 / w 3 A e P j N w P C J e X T a t N m s S m d 5 + r p o 1 9 m 0 q J b p s 2 K Z L a d F X m f p 0 7 x N j 7 9 e N x 3 l H h H J n 7 z 3 4 K u v B T t g p q 9 J h o C n v g 6 M X f x / 4 x h f v N q / 9 + a r V 1 9 j j I B 9 M / 2 + n k o D 7 M B m / t R P v n r + + 3 / x E h 1 + H V i B c v i p Z 2 e / v w H 3 + / / E z s 7 B 1 2 A e A P U t y d H x 0 5 / 8 z u / z 4 s u f + O r s y 6 8 H z T c t g H b 2 k 2 e n v 8 + r r 4 l a Y G p 2 d + 7 u P L y 7 t 7 P 7 8 O s B 8 2 3 L 0 c 6 D u z v 3 C d j e T r q 7 8 + j e g 0 e g 7 d e B G h i d n x 0 J 3 + 1 4 2 h 4 l 0 p 2 H j 3 b v P w K h v g 7 U Q K Y + c L J C 0 7 l 3 / + 7 O L u i 7 l + 7 u P 9 r b f 3 T v a 9 g y Q O 2 4 n P f G e + z 8 D 4 G 6 a + O W n z x + J Z D 5 l 5 9 8 c f w F S d / x q 9 8 f c O l 9 / I 0 2 F C G J m e X f H v / k y + N X r y k Q e k k f 6 a + P X 5 9 9 / u L o 7 P F d / v n 4 y 5 d v j k 4 p Q M T P x 8 + / / O 4 R E G I x x x / 4 5 P c / / b 3 f e K i a T x 5 / + + z z b 8 O i 4 i c + 4 c j v y + + + o e + + O H 6 V 2 t b 4 Q L / 4 / Z + f v j i C C v b + 5 P f f y O v 6 K 3 9 O r f w / H 3 / 7 1 e 9 j W v F v t p H 7 6 / F P a o u f N J + g L / v H 4 2 + f P n / 5 + x / / 5 P E Z h 4 R f v P 7 8 9 3 / B E e T Z l 0 + + 8 + K L o 5 1 n Z 6 9 P i P Q 0 R f I B j / 7 k i 5 f W b 9 g w C X v f 9 C T s M g u G k 7 C 7 h 0 n Y v d 0 k P D 0 7 S W 3 r / 3 9 P w s 7 r 3 / / k y y 9 e 0 j 9 P T 3 / / W 4 j D 6 9 v P x O e n X 5 x 0 p s F + d O M U f F 5 N S H u W 6 a l o 0 S + K 6 b z K p v / o X 7 y M z s n + / 2 v n x B L 3 h l m 5 y / 9 + + / j F 0 + e s 3 c g I 6 R + P X 7 8 5 f k M / 3 l D q 6 P f / i a 9 O X / 0 + Q N H 7 6 / H Z i 5 d f v f m C + j i C m b R / S L L n + d l r x v / k q 1 e / 1 0 / h l 9 e v n g I e l M z 2 z v 7 2 H t k t / e g x M c / Z T x 7 9 X t S 3 / P b 4 9 V c v K X H 1 + v X v / w X 9 c / z 5 q Y X 2 + q s v O L / 0 + 7 / 6 8 r u v w S f h B + 7 7 k y + f f / X F i 7 C J + e z x V 0 T o 3 / / 4 5 M 3 Z T 5 7 y e 4 D s f 6 Y N 8 f G L 3 / / k 2 8 R 2 v / + X L 6 Q H I k H 3 I 7 8 N v d l t w x 9 R m 9 d v X n 1 1 Y l / a R Z v w I 7 8 N v x S 2 E T i v v 0 2 z + P R L S t y d v n g D + r w 5 Z r p 0 P j 5 W c o U f E 7 W l N W D u / v 6 G V 4 b d 9 b C h v L e 3 6 b 1 n n 3 7 1 E 3 v 6 n m 1 o + n t 9 9 v T 3 P 3 v x 9 P T 3 P j J N / M 9 M K 8 p l 4 s N n Z 7 8 3 C N n / 0 G D h 3 t y 1 H X a h 7 c W g B R 8 + B k 0 w W S 8 + l 5 z p 6 X c t S 5 y 9 I C N / 9 p R / f f 3 i y z e U v X z z + 7 D U H h M t f x + a t l d n C C b 8 P 9 E H 8 / T d V 6 c k J q 9 J X x A j f / W c f n 5 x / H v / / o y F / M J / / z 7 m 7 9 + H 3 5 C G 5 E 4 8 e 4 Z + X v 3 E T + K H i F v M 2 1 Z B 5 B + / P 7 l O 3 7 X N + a / f / 4 0 q t 7 M X z 4 g J n g T u v / 3 s 8 e e n L 7 5 6 c c Y + z 2 B Q Y 9 s 8 p i z t c 5 L H L 8 7 e p O + a 4 t G y K D / 7 q K 3 X + U f o i A X t 7 E v W Z v b 3 x 6 + h a 8 6 O n z w / P f n y x Z v j s x e n p H P s r 7 + / K J w I t D e / 9 + 9 P H H R 6 8 g b v / / 7 s c b 2 O N L s b h X / 3 1 e t X v / / r 3 5 u Z n i j 6 k 2 d P 8 W n 0 Q 7 I 9 p 0 d P X / 7 + W E 7 A r 4 / t 3 D 0 9 + 0 I s 1 + / 9 H N n r L 5 y C D R e H f v L Z 8 y c P T 1 / v f f q p 0 7 f 4 q U q c V B C w E 0 4 S k S a y c i Q a / P 3 4 + P c + e 3 3 0 + z y + y z + F m k f i L 2 p a n T j 1 J 5 8 b m y V / a B / 8 B 7 M w T K o g I Q p Y c / w u 7 f / i S 0 L o 9 R F N q / 7 G u L 5 8 9 f q F Y P v m F e n v n 3 x + h A y E / e O x U 5 D M 9 O 4 v s n W n 0 t d P n r 5 6 T T O O X 6 H Z 3 3 z J 4 M w i w G v M p v y i C w G v f 3 9 Z u d j 1 / 9 h j E b N v f d u + 9 m 3 7 3 r e D F + 1 f 8 q Y / z q e n x p X f w W D 0 A / D e U z K Y R / K p + c u w 5 O v f / / f 6 f V j + P i e r 8 x K s L L / g 7 + M 3 b 1 6 d y W D V W J B L Q h y q o 7 Y G 5 M X T M / M Z K M V z I l O 4 J 7 T z P h H 6 k d X 8 X D w F 8 4 c h p / n G / 1 P p a 7 7 y / v p Z W b G h F a X j Z 4 T y 6 5 f + X y f s R b 1 + + a U s M f E c b J I M b Q H Y n + 8 d p X h 2 6 P / 3 0 z 3 G h T 5 7 / O b b 3 3 m j 3 X + + j 1 / e 8 G y y P i Y 9 K X + p 0 t Q / H n 9 x 9 s L 7 3 P 4 B w v N 7 I D e N 6 l T + o N g M W D K h 8 d v j 1 0 R X 7 u n 3 f v P 6 2 8 + e 6 6 9 f P L W / P v 9 c f i V 7 f n x y w m 4 J T R 4 P 3 c y 9 / e S L 0 y + e k E r r t K O u X h E p G Y G n Z L L P n s O i B 5 y D J s Q 9 w m / u D 3 H V r P a 5 r S p 6 t v f q 1 d 4 3 o I p + 7 / + 3 q y I l 3 U 3 q 5 + j 3 g p X g i I L V y S a i S Q N R U k f H + B u / / L 9 Z V 2 G a g r 9 / V j S X J f X / n z W V 8 s C A p v r 0 R 5 r q g z T V y Z e v 3 5 x Q K O I n C / q 6 C e x s f g 2 U F M / o 7 y 3 I W Y W 0 9 0 N T S E e q U e W P D 9 V N n q j r B 0 O q y q f a 1 1 R O R 9 + m q V K o X S U F M P r b D 0 N Z 4 f 2 f f f W 0 O 6 i e d o f V 0 + 4 P U z 0 d / T j Z V v d X R F V x x I q f G 1 2 r V y + / M 6 y w 7 v 2 / S F 1 B r M 2 v R m / p Z / y r U W C I f 8 y v / 6 / V Z L 2 c 5 4 e q s f 3 / 3 6 s x S 7 I f 6 b C f 1 z r s y 7 0 3 P 7 H 3 5 f 2 f e v D 0 z c G D k 9 P d V y 9 e f 7 5 / / G B Q h z 3 4 k Q 5 j c f v Z 0 m H 3 v j k l 9 u n P F y V 2 7 0 d a 7 O e 5 F o t 4 Y j 9 x / P t 8 M a j F d m + p x X 4 o W u z 3 i W i x 3 + f / w 1 r s 9 z k 9 / g Z d s f s / L 7 S Y 0 O x H W u x H W q w T T + 4 c f D W o x Q 7 + 3 6 7 F Y r 7 Y 7 / 3 / B S 3 2 1 Y u T 3 / / 4 1 e n x N 6 f G f n i Z + p 8 z N e a I 9 i M 9 9 i M 9 1 t F j 3 3 l w 1 t V j O 0 a P / b 8 p j f 8 N 6 D F A 7 3 z y / x K 9 9 v L V l 8 / O 3 v z + J 2 + + Q f / s 3 v / v F Z t P t R 9 p t h 9 p t o 5 m + 8 m v h u P M / f 8 3 a b b f + 5 a a 7 f 9 l c e Z d / p c 6 A T a v + H P q 5 d R T a 7 F p e b 3 3 6 a d O y b E C G m h 4 8 O 2 f I F H h B t K O B n / 0 M m u K y 0 o / x w c x T + 7 b Z 0 + f n r 5 Q E v B M H L 2 m i T K / P 3 5 J 3 t A L n v W n r 8 6 e P 3 / 9 h p j 7 6 D k N y P 3 1 + N v H r 5 + e P j v + 6 v m b p 1 + e f C X c 8 P L F 8 R d M w y f H r 0 + f g m x v n n / 5 + Z f B J 1 a H 2 k 9 O v v z i 5 d n T 8 D V V x n c 7 h P t Z o e O r z 0 / 7 d E x T o W R 6 U t T T d Z k t 2 z x K V L d u / C O i e g 3 f H D / b i x E 1 T b N x e r L O l 2 3 W p K u q J i p f Z H W a p S d V 3 V b p y z L 7 Q Z x 5 n b X + E Z 2 l 4 c s 3 + 6 + O D + 7 9 P j 8 1 Q O f d O + n r v L 4 s p k X V p C / z u q m W W Z m / H 9 X d c u K P q O 5 T / f j 4 O w N U 3 7 u T v q y r y z y f V f V 7 E t s l D H 9 E b J / Y n 3 9 x b 4 D Y 9 + 4 Q U Z d t n b V F Y x T K l 5 O a f n v 5 j / 4 9 k 7 K Y D i i Z K P n d q t O P y O + T / 4 v f + 8 U A + f e J 1 7 O 6 J Q 2 z y k j L L I n f r 9 N j I n h r / o y y f 5 T 6 D 3 5 E / S j 1 3 z x 8 M E D 9 + 3 f S N 3 W 2 b M 7 z O l 9 O C 2 L 1 L 9 u q v s h m 7 2 l Z D 3 5 E + S j l f + r 3 e j V A + U / v p G f k D 5 J + z 5 s R 0 X d R N I b 7 v 2 x r s r a f Z 0 1 L P 2 Z 5 W m b p 0 3 w 9 y 1 g h R c n / 8 E f k j 5 H / 4 f 3 v P h k g / 4 M 7 6 a u 8 B c 8 r 0 d k G F J P 1 J q U T Z / 7 d n R 9 R P 0 r 9 k w c / O U D 9 g z v E 0 Z d V a a g t T P 4 8 v 8 Z v Z 8 s L k o o q M g d R 6 v 8 o I o 1 T / + w 7 z w a o / / A O V A x p + B t i q C i 5 f x S r x m P V N 0 8 j i R S Q e z J O n 1 b T 9 Y L C 1 R h P b 9 A r P w p X u w 3 f P H v 2 Z u 8 n n 5 5 9 P k B q C l c 9 W p N R z W t y a t 4 z Y N 3 9 U c A a p / t 3 v t o Z o P t e Q P d p t b x l S B U l / 4 9 C 2 D j 5 f + L + 7 z V A / n u s 0 I n y X 1 P R / C h q j T b 8 i n L 6 c Y p P x + n L i l T L P / q 3 L k P y 9 t x 1 M H u U 5 j + K V b s N f / I 7 p w e 7 u z / x 8 O E A z U m 5 f y j R f x S m x o n + 3 d / r z Q D R 9 z Y R / b i m r M E s W x R Q O e m z Y p l R P J X X c S X z o x g 1 r m R + 8 s n A I s d s n L 7 5 R / / 6 d l 1 W i E 9 / M i s 5 G X y j N t / 7 U T g a b f i T p w 8 H P P R 8 r O t 0 Z E A L y o Q V s + o 2 d P 5 R 4 N l p + N 2 9 Z 1 / + P g + / 8 5 2 v v h y g 8 y 5 y X h r c n 1 T k E M 7 U U T m e 5 V g d p b 9 v Q f c f R a B x u v / E p w c D d N / z c o 0 f Q P g f x a N x w n / 3 2 6 8 H C G 8 d 8 6 + j X 3 4 U h s b 1 + O 9 9 M O C V n 4 / T Z 9 U S x L 1 O n 5 B P I o n F N 5 Q D y D E H + Z J y 6 j V x + z / 6 1 0 e 9 w 7 0 f B Z 5 d / n 5 w 8 u a n X v 7 U k 9 9 n I J N 4 T g p d K e 4 T 9 x a 8 / a O I M 0 7 q s 4 c / N U D q P Z / U x 7 N F s a T c S p 1 F P P M o w X 8 U b s Y J / u X z 7 w w Q / J 4 l O H J Z x f K C g p x b + d 8 / C j L j p P 7 q 9 7 4 3 Q O p 9 S 2 r S 1 8 + K W V 5 M s R 5 a 0 c L o F x k F m C 2 r d E 0 p 0 u / H y 3 / 0 L y 6 r i z j 5 f x R n x s j / E 5 T 8 e D F A / v v G S 3 G T E D W a 6 f X d y l c 9 M f L f + 1 H 0 G S f / g 9 / r w Q D 5 P 7 1 j g 3 v r t 7 y f O b 3 3 o 1 A 0 2 v C 7 n z 8 Y y K 1 c U M h f V 5 d F I + v P N 1 P 4 R 0 F n l 6 2 f P v v 0 7 C e e 7 v 8 + A / b z A u l a I T E 8 l B V x M 2 V o F 1 D n 4 P P v r A t a + 7 8 N 5 X 8 U d c Y p / + R 4 w J x e 7 P U p b 1 0 Y W g 6 9 D d E 5 9 v w R 0 X t E / / b z A S N 6 I a E + l j j f S 6 / 8 K O a M a + 6 f u j + Q r J 2 P O y m V m 2 n 8 o 2 C z y 8 x n + w 9 f P P 2 p J 5 + + G q C x n 6 h F m v C k J G K f 0 6 p a H S X w j 4 L L O I G / f f Z k g M C k o l / l 0 4 w W L C W A l 9 X 6 u i W j u B o g 8 o / C y j i R X 7 z 5 y Q E i 9 7 K v J 0 U 9 X S P f n T d R E v 8 o d I w 2 / L 3 P 9 q M Z 1 7 O z Y 1 q i r N q s R M h 4 S y L v / y h A j D b 8 f X b v R W M V I W v 6 o v I I G 6 X r j 2 L A O F 1 / r 9 0 B T y I b p y d r S u p l Y u N e Z h d Z T d 7 E 8 6 y + 2 O B N 7 P 8 o E o w 2 / K l 7 O w P L M p N x + r S a r h d E a n U n b k v q H 4 V + c V I / / 6 m B t M a U S J 2 T U 5 G + / E f / n k l J / t o t i P y j U C / W 8 N n O / u 8 9 o D d m 4 + h y 7 k 1 0 / l G k F 6 f z i + 8 O 6 I 1 8 / E H L u f s / C v u i B N / 9 9 C c H t M d 5 N y l 6 E 0 v / K O 6 L U / j l m 6 j q O D t 7 E v G X A 8 8 u 7 j L / K P S L 0 n n v 4 H V E d Z y d O S K X S u U o V X 8 U 7 X k N f 5 + D 5 2 8 + v / f i 6 d 7 Z 7 q d P v u p T 9 d u U q M i X n m d x 9 2 X W 1 s W i W h Z R 6 t 7 / U Z g X p + 7 J i 4 F Y G s H 0 J i r L + n c x W Z O / E a X 4 j w L A O M X P f p / f J 2 7 v j i k W a Y n i s H Z R i v 4 o 1 I t T 9 O X x W Z y i T 6 u l 0 h M W 7 i R b F a S H o 6 T 9 U W g X J + 1 P f j H g n B 1 P 2 3 V W F j / Q h D G R t 8 y i + i J K 7 h 8 F e T s 7 X + 6 9 + Y m 9 L + / / 1 I O n b 8 5 2 d 5 7 / 3 q 9 P 7 7 9 8 8 Z 0 v B r T x k x u 0 8 e c U k N T Z g C r e G O s 9 + 3 l G 7 m f f e f 1 s 7 / f a e b q z 9 / n v j a A s x t 2 v 8 m Z d t h m C P X h t p z 9 N U R 6 t h V T p 1 v G 8 q u v q L u U 1 m o x / v R O l + M Z g 7 2 a K n / 7 / l O L f v v c s E o r s p 2 c v P n 9 1 + v r L 1 + n v k 3 7 5 5 h X 9 f H L 6 4 v T Z 2 c n Z l 6 9 H 4 / F Y X u m Q u B v t H f 3 e j + / q b x t 1 y S Z e 0 B b / v 2 P + U L U f v 3 7 w 6 f P v n u 2 + u A X z O 9 5 v 0 m O K C O u i q g f c k x + F h X F C f / n 0 w R C h L 7 P y H / 1 7 q j g 5 f x Q P x s n 5 1 Z e v B v k 2 r y + z K D U / / V H 8 F 6 X m 7 7 2 7 8 2 S I m t O 2 O C c v w z n Q X 1 M x f P q j S D D q X O + d / l 4 D e b m z k 3 F 6 + m 6 a N 1 V a p W f L Z k 3 z Q K 7 f t M i Q Z i Z H e 8 j 7 j p L / R 2 F j n P U f P P n J G w w g r w 6 + I c + a S U 9 U J r p z k n R Z p V + Q V L Q Z c X 2 c 5 3 8 U U M a J / v T F s w 8 i e p T Y P w o n 4 + H k m 5 + M x D d n L i P 9 v l n U T 3 8 U S E Y J / R M 7 n 0 Y 0 + d l P 9 j P / t H b 4 3 k T / w F j y / 1 t E f 7 b 3 6 t X e 7 Z Z b f p + 9 S L L k d V a S C h H 7 m G 5 9 + e r s 8 7 M X x 8 + j Q f r O R r / k 5 y 9 h 7 + 2 f R t S G E l Y 9 v Z t I u 9 H n + H l C W p d l + L 3 u P f t 9 v j r 5 8 t X B i + e v X 9 7 E s y + + O v 3 J L + N U / d l 0 K j h 9 E n 7 y / 1 k q v 8 Z i 6 k 0 M v I H O P 5 v + x P + f 6 P z 7 P H s z R O d s u l 6 s S 3 L n o g T e 6 E f 8 f 5 P A d / n f k y 9 5 L M + O T / D j + M 0 r / D g 5 J f q 8 e v V 7 / / 7 8 y + n z N 1 + d P d 0 d o P 3 B a 8 r 9 m i b a d m + T n j Z N H r / 4 6 o v f / / X J 8 X M e J f 5 4 + e q U s T j 9 4 i X R 4 + w 1 f n / 5 / P Q n T 5 8 z U l 9 9 8 R X / 8 v z 4 8 8 9 f U Q + P 7 8 p v j 1 + 8 / u o J 4 / 3 s + f G b 3 1 / n 7 P F d 7 y / 5 5 n X n O / O 3 + Z Y m 0 E J 5 / f s / P W O Y v 9 f Z U 7 y A H 0 R C Q 5 N N x O l G b B H i D P L m / + + J 4 5 z V 3 / t s / 9 a c I 6 7 T z y P i / D 6 7 9 / Z + R J w B 4 n z 3 p + 7 / x I + I M 6 C Q d 1 + + + R F x I s R 5 + W b / 1 f H B 8 f F 3 f k S c A b H 6 y d O H c c 4 Z j A v + f 0 + c W 5 j y H 3 H O w 9 M 3 b 5 7 e n n N + / v g 5 3 3 1 w 8 u a n f m L n w e / 1 4 N b E 4 U D w / / e c c w u x + v l L H M 8 J / L 1 2 b y 9 W P 9 + I 8 9 V P P r m 1 h / z z J P C 8 R f j w 8 1 s h q x N 4 7 / f 5 q V s T 5 + e H W H k K e X f n y Y / E a j f g h u + 8 f r b 3 e + 0 8 3 d n 7 / P f e t w P + E X E 6 x P n 2 v W c / C j w j Y n X v x d O 9 s 9 1 P n 3 x 1 a 5 3 z 8 y O 2 8 h T y 5 1 / c u z V x f n 5 Y K 6 e Q v / v l 0 9 u H D z + P O O c n v 3 N 6 s L v 7 3 d / L c s O P i P M h f s 7 P I + J I y u L 4 2 Y 8 8 5 C H i / N T z n / p R b B U h z p t n z 9 7 s / e T T s 8 9 v z T k / P 8 I H j z j f + W r n R 5 z T I 8 5 3 n z 7 7 9 O w n n u 7 / P v H V h 5 + / C t n z k H / y i 9 s r 5 J 9 H Y v X + + Z y f H 8 T 5 e i m L n y e B p + c E f v F 7 v 7 g 1 5 / z 8 0 D l f M 8 H + 8 8 w J f L b 7 6 U / + y A l k 4 l h u e P r m b H f n + e / 9 + v T + y x f f s X r k R s 7 5 e S Z W z 3 b 2 f + / b i 9 X P D 2 v 1 N U 3 5 z z P O O f 3 u 5 w 9 u T 5 z / 1 y v k b 4 Q 4 n o d 8 8 u L 0 R w p 5 a D n 4 5 O R H x B n y k L 9 7 t v s j J / C 9 i f P z L n x 4 n x X P H 5 n y 9 8 w h / / w Q K y + H f G 8 n r p B / R J z 3 J M 7 P D z / H W 9 T 7 i Y d W j / z I l H + I h / w j s f r 5 a s p j n P N T 9 + N R + c 9 v s f r u g 5 M 3 P / U T O w 9 + r w e 3 F q u f H w r 5 F o H n z z u d E 8 k E / s T O p 7 d P d v 3 8 4 J y v p 5 B / H u k c X Z r 5 / I t 7 t + a c n 2 + x 1 X t 5 y D 8 / i O O l L L 5 8 G r d W P / J z a M A H r 2 / P O f + / t l Y f u K j 3 8 4 h z v v v 0 2 a d n P / H 0 y f G P F P K Q t X p 4 / 7 t P b k 2 c n 0 d + j p j y n / q 9 X t 1 W r P 7 / 7 e d 8 q I f 8 8 0 g h v 3 n 2 7 M 3 e T 3 7 n q 5 3 b c s 7 P E 4 X s A s + 9 0 9 / r 1 i m L n y f E 8 V I W u w e 3 X r f 6 / 7 f O i S 3 N v H n 6 c 6 9 z / t 9 H H O a c l z / 1 1 e 8 d 9 3 N + f n P O d 8 / 2 H 7 5 4 + l M v 3 v z k j 6 z V N 7 E c / P P H C f z u 3 r M v f 5 + H 3 / n O V 1 / + i D h D s d W 3 n 8 e t 1 c / z 2 I q t 1 U + e P r y 9 t f r 5 R p z B d a u f d 8 T 5 0 N j q / 9 f E i e m c / d / n O 7 c m z s 8 f h a w p i + P j H x F n Q O c 8 2 3 3 5 5 v Z i 9 f O I O J K y e H r 2 + a 2 J 8 / 9 r D z n m B P 7 E p w c / I s 6 A W O 3 s / 9 6 3 F 6 u f R 8 T Z n E P + + W v K X S Z w 9 y e / i K 9 b / f z l H I 8 4 n z 7 5 6 k f 5 n K F k 1 5 P f 5 9 m P O G c g f H j 5 4 j s 2 a X 4 j c X 4 e 6 Z z j 1 w 8 + f f 5 7 P 3 1 x e 8 7 5 e e Q E i r X 6 4 v f + 0 e r D g M 7 5 i Z 0 H v 9 e D W 3 P O / 6 9 1 T i S f 8 1 P P f + r 2 p v z n k V g x c V 4 f f P t H H n J E r M 5 4 a e b J p 3 E P + e f 3 c r B w z l c / + e T 2 Y v X z w 5 R 7 n P P t s y e 3 J s 7 P H 7 F S U T l 4 f X p r 4 v x 8 U 8 h f n Z z c n j g d z v n / F 3 F i 4 c O b n 7 S O 3 Y + c w G 6 a 9 C f u / 1 6 3 J c 7 / v 6 2 V E 5 X v v H 6 2 9 3 v t P N 3 Z + / a 9 Z 3 E / 5 + c 3 5 9 y Q Q / 7 5 T Z y f / M n v n B 7 s 7 n 7 3 9 7 I W 6 E a F / P P H z / k a 4 c P P H + J o V L 5 7 E E 9 Z / P w m z t f w c 3 6 + O Y E / + X s f 3 J 4 4 / 7 9 2 A t / H z / n 5 K 1 Z u a W b v 9 P f 6 k U I e E q s 3 b 5 7 e 2 g n 8 / 7 e H / D 7 r V j 9 / i f M 1 l 4 N / / l i r 7 z 5 9 9 u n Z T z x 9 c n z v t p z z 8 y l 8 E G v 1 9 O z z H x F n Y F H v 4 d l 3 4 j r n 5 7 m f w 9 y w + / L N j 0 z 5 o L X 6 8 v l 3 b k 2 c n 3 c K e f / 3 i R P n R z r n 1 f H B 8 f G P i D P o 5 5 z 9 P r / P j 8 R q I H z 4 q e c / d X s n 8 O e H t W L O O X 7 9 4 N P n v / e D J z / 5 I 7 F 6 3 9 W H n 7 + c 4 8 T q u z 9 1 / / b E + X m k c 8 R a f f 5 F P L b 6 e c 4 5 m 8 O H n 6 c p i 9 t 5 y D / P i X O 2 / / D F 0 5 / 6 9 t m T W 4 v V z x + d c 0 M m 8 O d v 4 P k 1 P e S f H 8 R x p v z 3 + b 1 2 b 2 / K f x 5 Z K 1 k r f / X 5 7 R f 1 f v 7 o n K + R C f z 5 I 1 a q k M 8 e / t S P i P O + m c C f d 4 F n z M 9 5 8 u m r W 3 P O z w + F / D V N + c 8 j 4 k g + 5 + m L H y n k 9 7 Z W P 8 9 1 z t 6 z L 3 + f h 9 / 5 7 r d f 3 5 p z f v 7 4 O V 8 j t v p 5 R J z 3 5 5 y f P z q H O e c n d h 7 8 X g 9 + p H O G F P L 9 7 9 4 + n / P z y J R v 9 n N + n n P O m 2 f P 3 u z 9 5 N O z z 2 9 L n J 8 n a V K P c 0 5 e 3 D 5 l 8 f N I I b + / t f r 5 o X M 8 4 n z n q y 9 v T Z y f R 5 z z 9 N m n Z z / x 9 N v P X 9 y a O D + P n M D N + Z y f 3 2 K l 1 u o 7 X + 3 8 i D j v u / r w 8 9 e U 3 8 J a / f x 1 A j 0 / 5 9 M n X 9 2 W O P 8 v 5 p x v k j h f j 3 N + P h F n 8 9 L M z 3 O x 4 h z y d 8 9 2 b + / n / P x w A p 3 O 2 T v 9 v W 5 t r X 6 e c A 4 P + C e / c 3 q w u / s T D y 0 3 / E j n d A a 8 + / L N j z h n y A l 8 c / x s 7 0 f E G V o O / v b Z 7 d O k P z 8 U s u O c 1 6 8 + j y e 7 f n 5 z j i T Y D z 7 / 4 t 6 P i P O + a d K f 3 9 Z K P e S v f u 8 4 5 / z 8 T X Z 9 v a W Z n 0 e c c 4 M T + P M 7 2 a V R + U 9 8 e n B r 4 v z / W q z s g J + + O d v d e f 5 7 v z 6 9 / / L N T 1 o L 9 P O b O D G F / O T 3 e X Z b n f P z y Z R L y u L L p w 9 u z T k / j z x k d g I f n n 0 n z j k / v 8 X q a 1 i r n x / E c W L 1 e + / u 3 D 7 w / P 8 1 c W L W 6 s V 3 r G P 3 8 5 s 4 o b W S t f L 9 3 y e + H P z z 3 E P m l M V P / t 4 H 8 c D z 5 7 m 1 Y u L 8 1 P O f i m c C f / 4 S x 1 P I T 1 / c 3 p T / / I m t h H O + + s k n t + e c n x / E + Z q m / O c H c Z w F 2 t n / v X 8 O l 2 b + X 0 k c L 9 n 1 k 1 / c e m n m 5 5 M p l / D h u 7 + X d e x u F K u f P 0 7 g D U s z P 3 9 N u c 3 n / M T O 7 s G L W x P n 5 4 9 C 1 h X P F 2 9 + 8 k c 6 Z y g T + O X z e G z 1 8 1 u s f v L N s 2 d v 9 n 7 y O 1 / t / I g 4 Q 8 v B P / V 7 v b o 1 c X 7 + W K s b V j x / f u u c G 6 L y n + f E E b H 6 4 v e + v S n / + S N W S p z P v / i R W A 0 S 5 / j 4 9 q b 8 5 4 8 T e E N s 9 f N 3 x d M p 5 O / + 1 P 1 4 y u L n O e c w c X 7 v s / 0 f B Z 6 D n P P 5 g 9 u n S X 9 + E O d r p k l / f h D H c c 6 b 4 2 c / 4 h w m j h v w d 1 4 / 2 / u 9 d p 7 u 7 H 3 7 3 r P b K + T / X x M n I l b f / f L p g x + Z 8 o H V h 9 1 P f / J H Y j W k c 3 7 y 9 O G t l 2 Z + H o U P 3 9 1 7 9 u X v 8 / A 7 3 / n q y 1 t z z s 8 P J 9 D T O W e 7 8 a j 8 5 6 / O + X q L e j 9 P i H M L D / n n O X H e P 4 f 8 8 0 P n e M R 5 8 z D u 5 2 z K B P 7 / n z g 3 L O r 9 / C a O c M 7 D k w d x 4 v w 8 1 z n v 7 y H / / O A c z 5 R / + u S r H x H n f R f 1 f p 5 b K / Z z v j o 5 i a d J f 5 7 H V k + f f X r 2 E 0 + / / f z W 4 c P P I + K 8 v 4 f 8 8 4 g 4 N 0 T l P 7 9 N O S v k n 9 h 5 8 H v d O h P 4 8 4 l z R O c 8 O b 6 9 t f r 5 Y 8 o 1 t r r 3 + / z U b T n n / 9 9 i 9 a G r D z / f O O f h / e / + a F H v v Q P P n 9 8 e s p r y n / j 0 4 L Y 6 5 / / f 1 s p y w 9 M 3 Z 7 s 7 z 3 / v 1 6 f 3 X 7 7 4 j h 3 w z 2 / i R D z k N 2 + e 3 n r d 6 v / f 1 u p D 8 z k / f 3 T O 1 1 D I / 7 + 2 V j G d 8 + Y n r a j 8 / C Z O m A n k F c / f + 8 G T 2 3 P O j 8 R q A 3 F + v n n I B 1 / 8 3 j 9 K d k X E i h P s e 6 e / 1 4 9 i q w j n v H n 2 7 M 3 e T z 4 9 + / x H x H n f w P P n r 1 j d Q i H / f C N O V C G / e R h P k / 7 8 9 X O 8 H P L u Q d x a / T z X O R x 4 / u T v f R B f 1 P s R c U j J H r z + 0 Y r n E O f 8 3 m f 7 t y b O z 7 e U x e n v 8 3 v t / i i f 8 9 7 h w 8 9 f a + X C h 9 2 X x 2 e 3 J s 7 P H 4 X 8 3 b P 9 h y + e / t S T T 1 / d m j g / 4 p w f E c c R 5 + T F j / y c b 4 R z f h 5 l A t m U v z 7 4 9 o / y O e / N O T / y c 9 4 z K v / 5 I V Z f j 3 N + P s V W k i b 9 i f u / 1 6 0 5 5 + e H z n E K + a u f f B J f D v 5 5 z j k / + Z 3 T g 9 3 d 7 / 5 e l h t + R J y u K X / 1 + a 1 T F j + P i H N D m v T n N 3 F u 0 D k / f x U y m / L j 1 w 8 + f f 7 d s 9 3 b 5 3 N + f h D n F u H D z 1 + x 8 j j n q y 9 v n 8 / 5 + c M 5 3 3 3 6 7 N O z n 3 i 6 / / t 8 5 9 b E + f 9 1 P s c N + D u v n + 3 9 X j t P d / Y + / 7 3 3 b T B 5 I 3 F + f s R W t 1 i a + f k r V r f Q O f 8 f U c g / C 8 R h n b P 3 7 M v f 5 + F 3 v v P V l z 8 i z v t y z s 9 f n X M L 4 v w 8 z w S + f z 7 n R 5 z z 8 9 X P i X H O d 7 7 a u T V x f n 6 Y c u f n / O T p w 1 v H V j + f d M 5 7 B 5 4 / T 4 j j d M 7 v / f T F s x 8 R J 8 4 5 z 3 b 2 f + 8 f r X h G i C M J 9 p 9 4 a C 3 Q j c T 5 + W O t N G X x 5 P j e b c X q 5 0 n 4 c A t r 9 f N b r H j 1 4 e V P f f V 7 x z n n 5 7 d Y / e T L N / u v j g / u / T 4 / 9 S O x C j K B T 9 + c 7 e 4 8 / 7 1 f n 9 5 / + e I 7 d s A / M u X O z 7 n 3 4 u n e 2 e 6 n T 7 7 6 k V g N i d W b h w 9 + x D l 9 h X y 2 / / D F 0 5 / 6 9 t m T H x F n K L Z 6 9 f n t E + w / P / I 5 n i k / e x i 3 V j + / / Z w b T P n P b + L o 6 s N P f H p w a + L 8 P L J W 7 7 + o 9 / N H 5 6 h Y / d T v d e v V h 5 8 n H v I t 1 s p / 3 h H n f Z Z m f u T n E D c c v L 6 9 z v n / t U K O B Z 5 v f j I u V j + 7 C v n / h c S J W K s 3 b 5 7 e P t n 1 I 8 7 5 k U K 2 A 9 5 9 + e b 2 n P P z z s 8 5 P v 7 O r Y n z / 2 u x i i X Y f + + D u L X 6 e W f K I z r n J 3 Y + / d F y c C T w l H W r b z 9 / c W u x + v m j c 7 5 G P u f n D 3 H e X + f 8 P D L l m k N + 8 m k 8 K v / 5 n e w S U / 7 w / n d / l G A f 5 J w X b 3 7 y R 8 T 5 B t a t f p 7 o H L f i u X f 6 e / 0 o f B i K r X Z e f P d H 1 i r C O c e v H 3 z 6 / L t f P o 2 L 1 c 9 z a 7 W Z c 3 4 U e L 6 f W P 1 8 s l b v z z k / E q s f W a u b o / I f i R V x z v 7 v f e t 8 z s 8 7 U / 5 7 P 3 3 x 7 E f E G U h Z f H V y c n u d 8 / P H l G v g + e 2 z W 0 f l P 4 8 4 5 4 Z M 4 M 9 z 4 p x t T F n 8 S K w 2 Z A J / Z M o f n v 4 + u / f 2 b k + c / z 8 T 5 w P X r X 4 + 6 R z x k J 8 c 3 7 u 1 z v n 5 E z 6 I W L 0 5 f n Z r s f r / E e f c 5 X + f v j p 7 z i i 9 f P X y z d n p a y H a y 1 d f v j x 9 J X / j Z X 1 2 C Q q A / O T x 8 6 9 4 y H e 7 j T e 8 v L f 7 I S / v f c j L 9 z 7 g 5 X s f M u b 9 D 3 r 5 Q w i 2 7 x O M O U 1 + e z 8 g P u G + J p D d H Z 8 G R 7 / 3 1 4 P x A a T Y 3 Q l I s f v 1 E P g A F t r d 2 f 8 G E L j / I Q h 8 + i E v P w i Z I K J B X 7 7 6 q d / n 6 4 3 q 4 E M Q e x g g 9 r U Q 2 A 3 F 5 O v B + B D e 2 P 0 G e G P v A 7 T M 7 o e o 5 b 0 P l + 3 9 n Q + H c f 8 b g P H w m 4 H h E / P o t G m z W Z X O 8 v R 1 0 a 6 z a V E t 0 2 f F M l t O i 7 z O 0 q d 5 m z 7 5 e t 1 0 l H t E J F / v f f r p 1 4 I d M N P X J E P A U 1 8 H x i 7 + f 9 M Y n 9 1 7 c f L V 1 4 N 9 M / 2 + n k o D 7 M B m / t R P v n r + + 3 / x E h 1 + H V i B c v i p Z 2 e / v w H 3 + / / E z s 7 B 1 2 A e A P U t y d H x 0 5 / 8 z u / z 4 s u f + O r s y 6 8 H z T c t g P b l s 9 N X r 0 5 f f T 1 g g a n Z 3 b m 7 8 / D u 3 s 7 u w 6 8 H z L c t R 7 u f 3 i V 4 B O w g 3 X 3 4 a H / v 0 f 1 7 X w 9 q Y H R + d i R 8 t + N p e 5 R I d x 4 + 2 r 3 / C I T 6 O l A D m a L J O v v J s 9 P f 5 9 X x 1 w M W u l X 7 j r 4 7 j + 4 / f A Q d 8 H W g d l z O e 2 O C u W G 0 d 2 3 c 8 p P H r w Q y / / K T L 4 6 / I O k 7 f v X 7 A y 6 9 j 7 / R h i I k M b P 8 2 + O f f H n 8 6 j U F Q i / p I / 3 1 8 e u z z 1 8 c n T 2 + y z 8 f f / n y z d E p p R b w 8 / H z L 7 9 7 t E f R C I s 5 / s A n v / / p 7 / 1 G U U W c Y j 5 5 / O 2 z z 7 8 N i 4 q f + I Q j v y + / + 4 a + + + L 4 V W p b 4 w P 9 4 v d / f v r i C C r Y + 5 P f f y O v 6 6 / 8 O b X y / 3 z 8 7 V e / j 2 n F v 9 l G 7 q / H P 6 k t f t J 8 g r 7 s H 4 + / f f r 8 5 e 9 / / J P H Z x w S f v H 6 8 9 / / B U e Q Z 1 8 + + c 6 L L 4 5 2 n p 2 9 P n k J 4 d Y P e P Q n X 7 y 0 f s O G S d j 7 p i d h l 1 k w n I T d P U z C 7 u 0 m 4 e n Z S W p b / / 9 7 E n Z e / / 4 n X 3 7 x k v 5 5 e v r 7 3 0 I c X t 9 + J j 4 / / e K k M w 3 2 o x u n 4 P N q Q t q z T E 9 F i 3 5 R T O d V N v 1 H / + J l d E 7 2 / 1 8 7 J 5 a 4 N 8 z K X f 7 3 2 8 c v n j 5 n 7 U a 2 W P 9 4 / P r N 8 R v 6 8 Y Z S R 7 / / T 3 x 1 + u r 3 A Y r e X 4 / P X r z 8 6 s 0 X 1 M c R z K T 9 Q 5 I 9 z 8 9 e M / 4 n X 7 3 6 v X 4 K v 7 x + 9 R T w o G S 2 d / a 3 9 8 h u 6 U e P i X n O f v L o 9 y L n Q n 5 7 / P q r l 5 S 4 e v 3 6 9 / + C / j n + / N R C e / 3 V F 5 x f + v 1 f f f n d 1 + C T 8 A P 3 / c m X z 7 / 6 4 k X Y x H z 2 + C s i 9 O 9 / f P L m 7 C d P + T 1 A 9 j / T h v j 4 x e 9 / 8 m 1 i u 9 / / y x f S A 5 G g + 5 H f h t 7 s t u G P q M 3 r N 6 + + O r E v 7 a J N + J H f h l 8 K 2 w i c 1 9 + m W X z 6 J S X u T l + 8 A X 3 e H D N d O h 8 f K 7 n C j 4 n a 0 h o w d 3 9 / w y v D 7 n r Y U N 7 b 2 / T e s 7 1 X r / b 0 P d v Q 9 P f 6 7 O n v f / b i 6 e n v f W S a + J + Z V p T L x I f P z n 5 v E L L / o c H C v b l r O + x C 2 4 t B C z 5 8 D J p g s l 5 8 L j n T 0 + 9 a l j h 7 Q U b + 7 C n / + v r F l 2 8 o e / n m 9 2 G p P S Z a / j 4 0 b a / O E E z 4 f 6 I P 5 u m 7 r 0 5 J T F 6 T v i B G / u o 5 / f z i + P f + / R k L + Y X / / n 3 M 3 7 8 P v y E N y Z 1 4 9 g z 9 v P q J n 8 Q P E b e Y t 6 2 C y D 9 + f 3 K d v m u b 8 1 + / / x t V b m c v n h E T P A n c f / v Z 4 8 9 P X 3 z 1 4 o x 9 n s G g x r Z 5 T F n a 5 y S P X 5 y 9 S d 8 1 x a N l U X 7 2 U V u v 8 4 / Q E Q v a 2 Z c v M C f 2 9 8 e v o W v O j p 8 8 P z 3 5 8 s W b 4 7 M X p 6 R z 7 K + / v y i c C L Q 3 v / f v T x x 0 e v I G 7 / / + 7 H G 9 j j S 7 G 4 V / 9 9 X r V 7 / / 6 9 + b m Z 4 o + p N n T / n T N 5 0 P 3 v z + Z 6 T T 4 A N K c / x F b J A t 8 i N Q 7 / T 5 K W T n 9 7 8 H Y c S H j w M / k R o b 7 + / 3 0 b f 4 M 7 J m p + a F s + U s f 4 d 5 l l 8 e / 2 R W r v v A 5 V N q F I K M 9 f D q l F j 8 1 e 9 / / P r 1 6 R d P n v 8 + m / t 5 c v r u e D Y r l q P 0 J / O 6 o X j g s w e U 4 h j z f 6 P 0 Z F 2 2 6 z r / b J m v 2 z o r R + n L 9 a Q s p r 9 X f v 2 m e p s v P 3 u 4 9 2 n 2 6 d 7 O w X R y f v 9 g k k 2 + D p 4 n z w n T z U h O q 8 W 4 y V b j S T H O 2 3 G 2 z M r r H + T 1 O A P i Y x r B W Z s v 3 u T v 2 t M y X + T L 9 r 2 w Y A E 3 8 7 0 Z j a D p 7 / 9 + k 3 L 6 e 5 N g 3 G L e a T R f 3 T 8 7 f v H 6 J 7 / 6 v f Z / 4 v d + e P / 3 O T j 5 9 P 5 P f P r q 1 Y O n 7 9 X h 6 2 + f n r 7 Z 3 N f n d b a a v x f Q p 6 d w q n 7 / 1 9 8 + f n n z O B 5 + f v z i 9 P f a + f z + g 9 / n 1 c G 9 7 z 5 7 + f T 1 w 9 / n y e 7 + 8 X t 1 + Q q q d 3 N f v 9 u 3 f 7 e 9 R 7 / b 2 e + 2 9 1 6 A n 5 6 9 f v n 8 + P f 5 / a G Q z 0 5 I 2 z 9 / c / p q M y O y N n k P 0 M + + f P X F 8 Z t v F i Y U w + + v m u E G s f m F Z X v 4 e 7 x b l O m l i v Z H u + O d j 9 J 8 O a 1 I c C 4 + + 2 j d n m / v f v r R 7 / E L L 9 r D 3 z h B 8 9 d 5 X W R l 8 Y P c E 6 e U Q C y b R 6 R Y P / t o 3 r a r R 3 f v X l 1 d j a / u j a v 6 g k L o n d 2 7 v / c X z 1 9 P 5 / k i 2 y 6 W l G J Y T k n z m r d m N 7 / 1 E R D 4 j Z M 0 B Q p v r l c 5 / j 6 p G F S L z + 6 a D 0 2 j s 6 f 4 6 / i r N 9 / + 8 h U 3 k A / M 1 z x + 8 8 5 X R J P z Y p n P u G H w l Q z 6 b m z U + P q 9 + I m Q + f L Z 2 W a R e 9 / J P j l + C R O 5 e Z p / 7 0 E 0 7 / r G y B g 8 s W C b z R l W I H / W z B m A v w d d f 2 T O 3 g e L / / e Z s 5 / Y P 3 n 4 / M n T L 3 + v L 0 / u f + f 4 y U / 8 x M t X P / n m y a e v n 7 x X h z / 3 5 u z e q 2 + / f v r 5 m 7 O z N 1 / 9 1 O 9 1 + u n 9 b z / 4 q U / f P H n w 4 i f f q 8 v b m L P P f z d K S Z J R Q 1 L 1 P U D / y K D 9 f 9 6 g v T p 9 + Q Z C 9 S O T 9 o 2 b t H s / m y b t 3 o 9 M 2 s 8 n k / b g 4 f 7 v 9 f z + i 4 c / d f L m w b e f v f z J 3 + f L s y 9 / 6 s n v / f D V e 3 V 4 C 5 O m 6 3 V D i 3 X v 1 d 1 7 G b v f 5 9 7 v 9 V P f / v S n f v L 3 + e r 0 J 7 7 7 + 7 x 8 8 h O f H z / 4 f b 7 9 e / 1 e z 9 + r y 9 s Y u x e / 2 7 1 H + O e 9 A P / I 1 P 2 / 2 9 T 9 Z E a o T M p 8 g 6 m j l B x n 7 H 5 / u + h 5 k 9 E j n f b / T 3 M X g / l e d u 7 F M S 1 + v S D t t X v w D R u 5 A P J 7 k P L n p 4 V 7 k V 0 + K a v p 2 / d C 4 f 9 9 5 u 3 k u 8 8 + / c m D L 9 7 8 5 L O f 3 L / 3 6 s t X r 0 5 O 7 3 + 6 8 + D F + + n o W 5 i 3 n + W I 7 f f 6 i Y e / 1 8 P P 9 1 8 + + c n f Z + c n f u L B m + c 7 n 9 7 7 9 r P P v z p 5 r y 5 v Y 8 R O f r f d + 4 9 + t 6 e / 2 9 7 + e 4 E + e X 7 2 E m u i v / d m 8 M + + e v 7 8 9 d l P n X 4 t 2 D f I 3 t e C / b O h K L 9 J e 4 v V 9 O d Y U f / 9 n 7 4 6 e / 7 8 6 Z f f f X 8 F H I N L 2 v D 3 f / L 8 y 5 P f i x y P 3 + f 5 D U z B O u X s / X j N E o M d G v Y X b l B L v / d 7 w T 9 + j l V + G s b Z 5 8 c 3 m q X 3 h G 1 w P 6 N F t m 9 m G g 3 E p 2 d f m K V y r L v / b C B t u s D a 7 s 8 m / N f P z 0 5 u 0 v J f r 4 e b O f K 2 Z H / x 1 R d P i P m + f C Z Y 0 1 c g y 2 a c d 7 6 Z g N 2 5 G 9 9 0 t B 5 A f g / y / s i R u T U K / + 9 z Z O 6 d v n 5 + c v D l l 6 9 / 6 v m T 3 + u 7 x w 9 O v / O d L 3 + v Z 8 / f v J + V v o U j 8 w b B z n s B f S 9 H 5 v S n P v / u T z 1 / 9 u Y n n u 3 t / 9 T p / t M n r 1 9 9 + 8 X J 8 7 3 f 5 7 2 6 / J E j 0 4 P 9 I 0 f m Z r P x I 0 f m g 8 n 9 I 0 f m F j 3 8 / 8 q R 8 R c H v v G k T B f 4 e x D 5 5 6 c 7 8 + b / N y s P P / l T T + 9 / + 4 s X z 1 5 + 5 / M n T 3 d P v n 3 6 5 M X L L 8 4 e n H 3 n v T r 8 u f d o f u o n X + z v H e 8 + e P D 8 9 O T T s 5 e / z / H n 3 z k 7 e P 7 s 4 N P 3 6 v I 2 H s 2 z 3 2 3 3 E f 5 5 L 8 A / W l / 4 f / f 6 w i 2 X 0 n / v N 8 8 / / 3 m + l P 7 B a w u + s d n 7 2 b R k A P 4 e B P 2 R J X s f L P 7 f Z 8 l + 7 z d f f v u 7 b 3 7 i x c n v / f m T k + d f f f 7 6 9 / r J 3 / v 0 O 2 9 + n 9 f v 1 e E t L N n P 8 i L D F 7 / X p 2 f P f 5 9 n T 3 f u / T 7 f O f j 8 1 U 9 8 + v D l / k + R c f 7 J 9 + r y N p b s O 7 / b w 0 e / 2 + / 1 u z 1 8 L 8 A / s m T / 3 7 d k X z 5 / / h V p + i 9 O f 5 7 b s g 0 B 5 d c 3 a f s / m y b t / b J o P z J p 7 4 P F / / t M 2 p v f 5 / c 5 v n f / 6 f F P P P z O 8 9 9 7 5 / X + t 3 + v 0 9 / n 9 z r + 7 s u f e K 8 O f + 5 N 2 p c H T 1 7 v / V 6 7 n 3 7 x e 9 3 b + X 2 e n d 7 7 y Z 3 X P / H 6 i 8 9 h o N 6 j y 9 u Y t M 9 / t 1 2 K z r 5 N / 7 4 X 6 B 8 Z t f / v G 7 U f h W e M 3 c + C S b v 3 s 2 n S 7 v 3 I p P 1 8 M m n 3 X / 5 e 9 / e f P P j 0 4 b d / 4 v O n 9 z 8 9 O D l 5 e v r i O 0 9 e f P l e H d 7 C p J 2 S w p h V 6 e u i X W d T m v r 0 W b E k Z V T k d Z Y + z d + T j O 9 j 7 H 7 q u z / x 9 O z e s 5 9 6 + u 3 7 + z t 7 z 8 + + + 9 X p m y + + 8 / v 8 x J v 3 6 v I 2 x u 7 F 7 7 b / C P + 8 F + A f m b r / d 5 u 6 n 8 w I F U q V b z B 1 P 3 n 8 6 i e P n 3 9 1 + v v / F P 3 2 + + / s 7 O z d Z P R I p / 3 / 0 9 x 9 o 9 n I 3 U 9 / F u 0 c g L 8 H Q X 9 k 5 9 4 H i / / 3 2 b m f + M 7 J F y c v d 0 + / u / f g 8 2 8 / + e r V T / 3 e z 7 + 7 c / 8 7 9 7 9 4 r w 5 v Y e d + l t f V P n / + / M G z n e M v f u r 1 z v P 7 z 1 / s f / q T X x 4 c 7 3 / 5 6 v 2 M z m 2 s 2 b d / t 7 1 H v 9 v Z 7 7 b 3 X o A 3 W b P 3 U B k / s m Y / S 9 b s F o E b m Y 5 v f / n q R 2 H b N x 6 2 7 f 1 s m j M A f w + 6 / s i c v Q 8 W / + 8 z Z 8 e / z 5 P d 0 / u / z + m n X 7 7 5 i e 8 + 2 N n 5 9 u l 3 f 6 / T r 3 7 i + Y v 3 6 v A W 5 u x n O R P 5 8 N M n r 0 5 + 8 o u z B z t P n 9 5 / e f / s 4 M X D n / x i 9 / T g 2 X t 1 e R t z 9 p 3 f 7 Q E W 1 x 6 8 F + A f m b P / z 5 u z 1 6 9 I J H + 0 s P b N m 7 P d n Z 9 F c w b g 7 0 H X H 5 m z 9 8 H i / 3 3 m 7 P O X 9 7 / 9 4 M E X b / a O f 6 9 P v 7 v 7 + d 6 X z / b P z r 7 z k 8 / f z 6 m 5 h T n 7 W Y 7 O H n 7 7 7 O H D + 0 S s z 7 / 7 5 N 6 X n 3 7 1 6 s s X e z / 5 x a f H w + L 3 9 c 3 Z Q 5 i z h + 8 F + E f m 7 P / z 5 u z V l 8 + f f 0 U K / 4 s f m b R v 3 q T t / W y a N A B / D 7 r + y K S 9 D x b / 7 z N p p z / 5 U 9 9 + / e D l T 3 1 x s L v 7 9 O W L n 3 h + f P r 6 9 f 2 f O H j y X h 3 e w q T 9 L E d o X 3 y 5 s / e T P 7 X 3 e / / U t 5 8 + e P X k J z 4 / f f C d Z 9 9 9 / X v t f f M J x 8 8 R o X 3 7 R x H a z z e T 9 v r 3 + e r 1 6 Y 8 S j t + 8 O b v 3 s 2 n O A P w 9 6 P o j c / Y + W P y / z 5 w 9 + L 1 + 6 v f + q c + f f n v / x U / s f P 7 5 / u 7 J T 5 x 8 9 / M n Z / f f j w t + 7 s 3 Z T 5 y 9 + I k 3 L + / v v 9 n 9 6 q t P 9 w / u f 7 p 7 / 8 X n v 8 8 X e 9 9 9 r y 5 v Y 8 6 + 8 7 v t 7 i J E 2 3 2 / O f m R Q f v / v E G T G O 3 3 / 1 G Q 9 r N i 1 X b 3 f h a t G o C / B 1 1 / Z N X e A 4 v / F 1 q 1 k + 9 + e / / 3 P v 6 9 f 6 / X n 7 6 6 / 9 1 7 v 8 / B l y 9 e n p w + O X v + f h 3 e w q r 9 L O c d d 3 b 2 d 1 + 9 O t t 9 + P T + T z 1 7 8 / T J y f O D 7 x 7 / 5 H f e v F + w + S O r 9 i O r 9 i O r 9 n N j 1 f Z + N q 3 a 3 o + s 2 s 8 n q / b k 9 P W z 7 3 5 3 Z + f L L 5 6 9 2 j n Z f X j v w e / 1 k 1 9 8 + W T v 9 X t 1 e A u r 9 r M c q 5 3 9 X q 9 / 7 / 2 f f E P h 5 n d 2 f v I n n x 4 f P H z 4 7 N t v T k 5 e v F e X t 7 F q n 2 M 1 7 d s / W k 3 7 + W b T z l 4 8 + / L k q y c / M m j f v E G 7 9 7 N p 0 O 7 9 y K D 9 f D J o 3 9 1 9 + f v 8 P h S X P f u 9 n j 3 8 z u u n r 3 Z f f n d v 5 / W r T 9 8 v a f d z b 9 B 2 X 7 z a f f j 5 p 2 d P f 6 / T n / r O / r f 3 v 3 1 y 8 u z 0 9 / n J 3 / v l e 3 V 5 G 4 P 2 e / 1 u e 4 9 + t + e / 2 / u J y Y 8 M 2 v / n D d q P g r S f T Z t 2 8 L N o 0 g 7 e i 6 o / s m j v g 8 X / + y z a T + w 9 + 7 3 P v j r 4 9 K t P n 5 x 8 t f / w 9 3 7 5 Y O / 3 e X P y + j v f f q 8 O b 2 H R f p Y T j 2 + + e v W d + 2 + O X + 3 8 1 H e O f + L h 5 8 9 e 7 L 3 4 f b 7 z 7 S e v 9 t + r y 9 t Y t O / 8 b g + Q d 3 z w X o B / Z N H + P 2 / R X r 8 i k f y R M f v m j d n D n 0 V j 9 n 6 J l B 8 Z s / f B 4 v 9 9 x u z 3 2 f 3 q b O / p T 7 7 6 7 r 2 T n 3 z w e 5 / t P v / 0 0 8 / P 9 j 5 9 9 Z P v 1 e H P v T H 7 8 v j L + 8 8 + f f o T L 5 7 f e / P w 4 e u T n / j q b P c n 7 / 8 + z 7 7 5 8 O w 7 v 9 s B j N n 7 + X w / M m b / n z d m X 3 z 5 9 O d v a P a z a s 1 2 f x a t 2 f s p z h 9 Z s / f B 4 v 9 9 1 u w n v / r 8 y e / 9 k 6 + O f + L 0 + K u z N 7 / P T 9 1 7 + t X J T 5 2 d P T t 5 r w 5 / 7 q 3 Z F y 9 P f + L p 6 U 9 + 8 f C n v n z 5 + t n Z T / 7 U y 3 u / 1 6 v d e 3 t P 3 q v L 2 1 i z z 3 + 3 T 7 F 6 9 u l 7 A f 6 R N f v / v D W j a O j b X 7 7 6 U W j 2 j R u z n 8 2 l s / d b E v i R M X s f L P 7 f Z 8 x e P / 3 y 9 z r 5 y f s P v n x + 7 6 d e f f v p V 8 9 / r 1 f f P v u J N z / 1 f k b g 5 9 6 Y 7 e z + X g 8 + f f j q O z 9 5 d v b d 1 6 9 + a u f 4 1 Z c P f q + n z 3 / v 9 4 u g b m f M H s C Y / S j P + P P M m L 3 + f b 5 6 f f o j Y / b N G 7 N 7 P 4 v G 7 N 5 7 U f V H x u x 9 s P h / n z H 7 / O W T 3 / v h q z N a X / r O 8 9 3 7 v 8 9 P / O T B 0 1 d v 7 u / / 5 L P 3 6 v D n 3 p h 9 e f D q z d P f 6 + l P f P E T 3 3 l w f P D d g 5 d 7 b 7 7 8 9 l d P v / 2 e r t m t j N k B j N n 7 W c k f G b P / z x s z y j P + y J r 9 r F i z / Z 9 F a / a e i + Y / s m b v g c X / + 6 z Z 6 V d n 3 z 1 4 8 / D e 6 9 d v n v 3 E d 5 5 + d X z / 0 0 8 f n L z 5 i V f v 1 e H P v T V 7 / f m r 7 3 7 + 1 e t P 7 z 3 7 4 v f + / C e + + L 1 2 9 7 7 8 N o V r D + + / V 5 e 3 s 2 Y P Y c 3 e b 3 H 5 R 9 b s / / P W 7 O z F s y 9 P v n p y + v 8 h c 7 b B 9 P y / 0 a r d / 1 m 0 a u + p B 3 5 k 1 d 4 D i / / 3 W b W f / L 2 f H t x / 8 Z P 3 v v 3 V p y 8 f f H l y + u b 3 e n L v 6 c 7 x / + d i t K + e k j w + v P d 7 7 X z 1 U 9 9 5 + u b N V 6 + e P v v J r w 6 + 8 + Y n 3 q v L 2 1 m 1 3 R 2 Y t d 2 d 9 w L 9 / z 2 7 9 i O 7 1 r F r r 0 5 f v o F Q / X / I r r 2 v G / N z Z d A + / V k 0 a J + + F 1 V / Z N D e B 4 v / 9 x m 0 k 9 / 7 / u l P / t 6 / 1 0 / c 2 z 3 9 6 v T 4 J 3 d / 6 v X O w 3 u / z 4 O D k / f q 8 P 8 F B u 3 + g x d n P / n l g y + / e P n V / b P 9 B 2 e / z 9 O 9 B 6 / v / V 7 H 7 9 X l L Q 3 a L h u 0 9 5 u T H x m 0 / 1 8 Y t N / 7 z f P P f 2 T Q v n G D 9 u B n 0 a C 9 3 1 r 3 j w z a + 2 D x / z 6 D 9 v v c 2 3 l 1 8 O W T F 9 / 5 8 q u f v P f V 8 / 1 n n 5 5 + 9 9 t f f v v F 5 + / V 4 c + 9 Q T s 7 + / z 0 i 5 3 j L 7 5 8 / e r 4 p 3 7 i 1 d O X 3 9 n 9 v V 4 8 / b 0 f f P u 9 u r y N Q f v O 7 / b p o 9 / t 9 / r d 3 s / v + 5 E 5 + / + 8 O X v 9 + 3 z 1 U 6 d n b 3 5 k z b 5 x a 7 b 7 8 G f R n A H 4 e 9 D 1 R / b s f b D 4 f 5 8 9 + 4 n P d 1 + f 7 R 8 c / 8 S D J 5 9 / 9 / d + 9 e D b e 5 / f f 7 n z Z v f L 9 + r w F v b s 8 z p b z d 8 L 6 H v Z s 4 f f 3 n / y x c G X P / n 7 f P n V y x d f n d 5 / 9 e Q n D v b f f P v 4 4 L 2 6 v I 0 9 + x z 2 7 N s / s m c / 3 + w Z W Z B v f / n q R + b s G z d n e z + b 5 m z v R + b s 5 5 M 5 e 7 b / 1 d N v 7 / z e L 3 6 v 3 f 3 n b / a f f 3 7 2 1 d 5 P f v f J 6 y f v p 6 1 / 7 s 3 Z 2 Y t 7 3 / 5 i 9 6 t n 3 9 l 5 + t 0 X p / f v 7 d w / f X V 6 / H s f v H q v L m 9 j z r 7 D C 2 i / 1 4 8 W 0 H 7 e G b R X X z 5 / / t X L 3 5 8 k 8 0 d r a N + 8 V d u 9 / 7 N o 1 Q D 8 P e j 6 I 6 v 2 P l j 8 v 9 C q 7 X z 3 y Z O z 5 z / 1 U 0 9 e f f v h g 9 P j Z 1 8 e P L v / 1 X e + f D + V f Q u r 9 r O c d P y 9 f q / f 6 9 n O 7 / X q 4 M V P / e T J w 6 d v f u K L 3 e 9 + 9 8 m 9 h z / 1 f u O 4 j V X 7 v X 6 3 v U e / 2 / P f b e + 9 A P / I p v 3 / x K a 9 O f v i R y b t m z d p e z + b J m 3 v R y b t 5 5 N J + 8 n f + / 5 P P P 3 i i 5 9 4 + u T + T z 7 4 4 t n + z q c / + X v t f r n 7 e z 9 7 r w 5 v Y d J + l g O 1 e 9 / 5 q e 9 + 5 / M v f + L T 7 z 7 8 6 u G 9 + 1 9 8 e / f V d 3 + v k y 9 O v v N e X d 7 G p P 1 o H e 3 n p 0 n 7 0 T o a Y / e z Y M / u / W z a s 3 s / s m c / n + z Z 7 / 3 d 5 1 8 d f P r w / k 9 8 / u L T 3 Y e 7 v / e b k 4 e f f v X 0 x U 9 + 4 / b s l P T F r E p f F + 0 6 m 9 L U p 8 + K J e m i I q + z 9 G n + n m R 8 H 0 v 3 4 P 7 D p 7 v f f v D q 0 + 9 8 t f / p z u / 1 d P f 3 e n n 8 6 u T l V 5 + / V 5 e 3 s X Q v f r f 7 j / D P e w H + k a X 7 / 7 y l e 4 + E J M b z / 0 9 D F 4 P 5 t S 3 c 3 o O f R Q s H 4 O 9 B 0 B 9 Z u P f B 4 v 9 9 F u 7 p k 3 u / 1 8 F 3 n v w + 3 9 k 7 + P a 3 n 9 4 7 v n d / 5 / M v v / z 8 4 d l 7 d X g L C / e z H L G d / d R P / V 5 f f H 7 / y 5 O z 0 + / + 3 m c v 3 + z 8 x M k X x 6 e / 1 + n v 8 1 5 d 3 s a O f e d 3 O 0 D E d v B e g H 9 k x / 4 / b 8 e + + P L p j z K Q P y s R 2 + 7 u z 6 I 9 2 3 0 / 1 f k j e / Y + W P y / z 5 5 9 / p P f P T j b f 7 J z f + f T n 9 r 5 v Q + + u 7 f 3 4 G z 3 O 9 / Z O 3 m v D m 9 h z 3 6 W F 9 W + + + B 4 5 8 t P X 3 z n + O X v / e b Z 6 R e f P v j i / r c / f f r 0 1 f u N 4 3 b 2 b H c H B m 1 3 5 7 1 A / 8 i i / X / e o r 1 H Z P Y j q / b e V m 3 v N l b t 6 1 q 1 v f d T o D + y a u + D x f 8 L r d r v / c X + k + 9 8 / m b / 8 w e v v 9 z 7 9 L s P f p + z 4 y 9 f 7 u 8 9 e a 8 O b 2 H V f p a j t G d 7 P 3 W 6 + 9 1 n T + 5 / + c X v s / N 7 n X 2 x + 9 X v t X / 6 7 P j J m / f q 8 j Z W 7 X N E a d / + U Z T 2 8 8 2 m U Z T 2 1 e v T V z + y Z 9 + I P f v 8 1 d n T 3 3 / v G 4 7 O D N D 3 o O P P T / v 1 e V 3 M 3 q v 7 9 z F c L 9 9 z C t 4 c v / r 8 9 M 3 v v 6 G L 3 Z 8 b 2 / j d e z 9 1 c u / l k 5 c / + Z 0 n D 3 6 v b / / k s + + + e P Z 7 f / 6 d N 7 / X l + / V 4 S 1 s 4 + t 5 n r f v N 4 z 3 M o 7 f v f d 7 3 3 v 4 7 e 9 + + u q 7 D z 7 / f Z 4 / f / D 5 / t 7 r 3 4 t y s s / e q 8 v b G c d d W o t 7 / r s d v F / I J 7 b r 6 y q e K N W / f P X m 9 z 8 7 + f L F D d L y f l C / f X b 6 i h Y x v / 3 7 / G y C Z q P 7 8 t X p s 7 P f + / S b M e c v j n / y 7 P P j D 9 H t M a j f p A k C A 3 z 1 / P g b g f X 0 1 d n z 5 7 / / 0 y + / + + L 3 / / L F 7 0 / z 9 J P f C N h v n 3 3 + 7 e f 0 / z f k x L 3 6 6 u T N V 6 9 O f / 8 v y G h 8 U 3 4 c T f g p a f m T 0 9 + f 1 h a + G Z A n z 8 9 e k t t y + n t v n v Z n X z 1 / / v r s p 0 7 f a / Y N 7 B t M 5 t e C f f z 0 O 1 + 9 h g y c U U B 6 / O r 0 m + E L + v P N 6 c m N U n B b c E + / / P 1 f f E l m i 9 z j N 6 e / / 4 u v w A n f q B P + + t t f f p f Y 9 w t 2 v s l D + f 3 F d J l P v p k + v n p J m u b 1 6 9 / / x e l 3 f / / n Z y + + h s K 5 q 7 / e 3 u 3 7 p t M X B u h 7 c N i P 3 L 5 b d f 8 + b t 8 H + G T / r / U A v 3 z w + / z E 7 3 P 6 6 f 7 9 e 2 f f f X n 6 / L t v f v L T 7 9 5 / t f N 7 P X 2 v D m / h A f 4 s 5 / x / 7 1 c v n h 4 Q D 7 7 5 7 l f P T x + + v r / z 1 c H D n / y 9 X j 5 5 8 F 5 d v o 8 D + O n 7 g f 6 R A / j / U w f w P U H + y A / 8 k R / o w f 7 2 8 a s O e 3 U N w c k 8 q 9 t 0 9 / 7 7 w / 3 9 I 2 q 5 C / 3 9 k 9 Y / c l 3 x 9 v / 3 X d e 7 b / g X + v z 1 7 / + T x 6 / O j p 8 8 P y U V 8 u a Y O n p 1 9 N j + + v t / + / j F 0 + e n K S W s H y 2 L 8 r O P 2 n p N + W j q 7 M 3 v / f t / + e Q 7 N G t 4 n / 7 / / K v T 1 5 F m d 6 P w 3 x g s G b V X r 3 7 v 4 O + z p 0 f H z 5 8 T i Z + + O v 7 8 9 y c E 6 J c v X 9 L w n t J g 0 R F r X f 6 F h t V 5 O Q K M V A 5 R 8 t s 0 S 2 d v f v 8 v j k 9 e f e n D O s n K 8 k k 2 f f t e I O n P E 0 y O G d v X R + 6 L 0 + d v L J j X X x + O y t D v / 9 0 v X / 1 e T 7 7 8 8 v f y I P E 8 3 A K E o d N 3 n 8 C i 0 F c v v j 4 6 B o 3 f / y W 5 9 v T H 0 6 + B z 5 t v n 8 K J f e / 3 X r / 5 f Z 6 f / v 5 f v c T 6 / O 8 P 5 e 0 P Y + + 9 h v G G n M L X Z L B 6 Y H b e C 8 y P w z i 7 l / n P 9 3 r 9 q / D 1 r 9 7 r 9 R d f / v 7 f f X X s C 9 B t K W l n s T P 8 2 7 7 P i p I + c I L y A R x u k T l 7 + v i u J 7 9 f 3 X / 6 7 M X O 3 s P v P P z 0 q x f f + c m v d n 7 i 9 U + 9 / M k 3 T 9 8 L + E s y Z m T S P m y a F Q i / 8 X W o R S o f b v 3 r s x e f E w P T S o N K 5 N e A R W t 5 J M F v z r 4 g p 4 Q 8 u S 9 J k 3 6 A k r K Q n i O U v b W O u R v q e e B E N p L N G t n 6 I x i J x 3 e 7 n z 4 W K i K A 3 T S 3 X i t 9 4 8 3 v 8 / L 0 6 L t V / X Z S V W 9 N A / 7 w M d a l R R U c k e h 4 f 6 H Z 5 6 d H / w / + a L t S T u I E A A = = < / A p p l i c a t i o n > 
</file>

<file path=customXml/itemProps1.xml><?xml version="1.0" encoding="utf-8"?>
<ds:datastoreItem xmlns:ds="http://schemas.openxmlformats.org/officeDocument/2006/customXml" ds:itemID="{E95E085F-6B44-45CF-8325-F7E7A40FF78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María de Jesús Rios Angulo</cp:lastModifiedBy>
  <cp:lastPrinted>2023-10-27T16:36:47Z</cp:lastPrinted>
  <dcterms:created xsi:type="dcterms:W3CDTF">2006-05-18T10:01:57Z</dcterms:created>
  <dcterms:modified xsi:type="dcterms:W3CDTF">2023-10-30T22:53:23Z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F1_ESFD_LDF.xlsx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